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4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Gender">[1]Ref!$A$18:$A$19</definedName>
  </definedName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3" i="1"/>
</calcChain>
</file>

<file path=xl/sharedStrings.xml><?xml version="1.0" encoding="utf-8"?>
<sst xmlns="http://schemas.openxmlformats.org/spreadsheetml/2006/main" count="159" uniqueCount="94">
  <si>
    <t>Schweizermeisterschaft
Nationalliga - Final</t>
  </si>
  <si>
    <t>Name</t>
  </si>
  <si>
    <t>Sek</t>
  </si>
  <si>
    <t>R 1</t>
  </si>
  <si>
    <t>R 2</t>
  </si>
  <si>
    <t>R 3</t>
  </si>
  <si>
    <t>R 4</t>
  </si>
  <si>
    <t>R 5</t>
  </si>
  <si>
    <t>R 6</t>
  </si>
  <si>
    <t>R 7</t>
  </si>
  <si>
    <t>R 8</t>
  </si>
  <si>
    <t>R 9</t>
  </si>
  <si>
    <t>R 10</t>
  </si>
  <si>
    <t>R 11</t>
  </si>
  <si>
    <t>Total</t>
  </si>
  <si>
    <t>Scratch</t>
  </si>
  <si>
    <t>Spiele</t>
  </si>
  <si>
    <t>Aerni Roland</t>
  </si>
  <si>
    <t>BE</t>
  </si>
  <si>
    <t>Gass Yannick</t>
  </si>
  <si>
    <t>Leuenberger Michael</t>
  </si>
  <si>
    <t>Muhmenthaler Jürg</t>
  </si>
  <si>
    <t>Walther Stefan</t>
  </si>
  <si>
    <t>Barta Madeleine</t>
  </si>
  <si>
    <t>BS</t>
  </si>
  <si>
    <t>Binggeli Dany</t>
  </si>
  <si>
    <t>Consigli Daniel</t>
  </si>
  <si>
    <t>Doppler Philippe</t>
  </si>
  <si>
    <t xml:space="preserve">Doppler Ruth </t>
  </si>
  <si>
    <t>Kaufmann Urs</t>
  </si>
  <si>
    <t>Linggi Andreas</t>
  </si>
  <si>
    <t>Linggi Edith</t>
  </si>
  <si>
    <t>Manns Andreas</t>
  </si>
  <si>
    <t>Santangelo Nico</t>
  </si>
  <si>
    <t>Sulis Loredana</t>
  </si>
  <si>
    <t>Suter Martin</t>
  </si>
  <si>
    <t>Chamoux Pascal</t>
  </si>
  <si>
    <t>GE</t>
  </si>
  <si>
    <t>Champeux Laetitia</t>
  </si>
  <si>
    <t>Company Joëlle</t>
  </si>
  <si>
    <t>Corminboeuf Pascal</t>
  </si>
  <si>
    <t>D'Apice Vincenzo</t>
  </si>
  <si>
    <t>Derrer Patricia</t>
  </si>
  <si>
    <t>Dhers Anthony</t>
  </si>
  <si>
    <t>Dodah Moonesh</t>
  </si>
  <si>
    <t>Gabriel Eric</t>
  </si>
  <si>
    <t>Guex Crosier Régis</t>
  </si>
  <si>
    <t>Hutzli Christian</t>
  </si>
  <si>
    <t>Karakash Iris</t>
  </si>
  <si>
    <t>Kratz Andreas</t>
  </si>
  <si>
    <t>Lehmann Claude</t>
  </si>
  <si>
    <t>Martinez Vanessa</t>
  </si>
  <si>
    <t>Morales Eduardo</t>
  </si>
  <si>
    <t>Nemeskeri Julien</t>
  </si>
  <si>
    <t>Petringa Antonio</t>
  </si>
  <si>
    <t>Ronchi Jacques</t>
  </si>
  <si>
    <t>Rouquet Philippe</t>
  </si>
  <si>
    <t>Silvestre Ugo</t>
  </si>
  <si>
    <t>Toffel Gilles</t>
  </si>
  <si>
    <t>Vuillens Thierry</t>
  </si>
  <si>
    <t>Ambauen Daniela</t>
  </si>
  <si>
    <t>SZ</t>
  </si>
  <si>
    <t>Bojahr Ortwin</t>
  </si>
  <si>
    <t>Brand Stefan</t>
  </si>
  <si>
    <t>Heinrich Uwe</t>
  </si>
  <si>
    <t>Koch Stefan</t>
  </si>
  <si>
    <t>Koller Donat</t>
  </si>
  <si>
    <t>Koller Susanne</t>
  </si>
  <si>
    <t>Marciante Marco</t>
  </si>
  <si>
    <t>Miracula Giuseppe</t>
  </si>
  <si>
    <t>Riccardi Filippo</t>
  </si>
  <si>
    <t>Stiegelbauer Martin</t>
  </si>
  <si>
    <t>Von Dewitz Jörg</t>
  </si>
  <si>
    <t>Züger Andy</t>
  </si>
  <si>
    <t>Züger Max</t>
  </si>
  <si>
    <t>Berges Mathieu</t>
  </si>
  <si>
    <t>VD</t>
  </si>
  <si>
    <t>Cornuz Valérie</t>
  </si>
  <si>
    <t>Godel Jean</t>
  </si>
  <si>
    <t>Grohlier Jean-Louis</t>
  </si>
  <si>
    <t>Huber Philippe</t>
  </si>
  <si>
    <t>Mendes Vasco</t>
  </si>
  <si>
    <t>Pari Louis</t>
  </si>
  <si>
    <t>Silvestre Marcio</t>
  </si>
  <si>
    <t>Syrvet Pierre-André</t>
  </si>
  <si>
    <t>Urgese Antonio</t>
  </si>
  <si>
    <t>Valladares Santiago</t>
  </si>
  <si>
    <t>Zini Muriel</t>
  </si>
  <si>
    <t>Ancarani Dario</t>
  </si>
  <si>
    <t>ZH</t>
  </si>
  <si>
    <t>Care Michel</t>
  </si>
  <si>
    <t>Fiorani Lucio</t>
  </si>
  <si>
    <t>Stucki Daryl</t>
  </si>
  <si>
    <t>Thurston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</si>
</sst>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Standard" xfId="0" builtinId="0"/>
  </cellStyles>
  <dxfs count="7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0</xdr:row>
      <xdr:rowOff>735337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181225" cy="73533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0</xdr:row>
      <xdr:rowOff>0</xdr:rowOff>
    </xdr:from>
    <xdr:to>
      <xdr:col>16</xdr:col>
      <xdr:colOff>90</xdr:colOff>
      <xdr:row>0</xdr:row>
      <xdr:rowOff>637614</xdr:rowOff>
    </xdr:to>
    <xdr:pic macro="[1]!anzeigen">
      <xdr:nvPicPr>
        <xdr:cNvPr id="13" name="Grafik 1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" t="7166" r="390" b="17245"/>
        <a:stretch/>
      </xdr:blipFill>
      <xdr:spPr>
        <a:xfrm>
          <a:off x="5953125" y="0"/>
          <a:ext cx="2524215" cy="637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-NL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assung"/>
      <sheetName val="Petersen"/>
      <sheetName val="Team"/>
      <sheetName val="Einzelspiele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Bedingungen"/>
      <sheetName val="Ref"/>
      <sheetName val="Erfassungsblätter"/>
      <sheetName val="Mannschaftsreihenfolge"/>
      <sheetName val="Q5"/>
      <sheetName val="Q6"/>
      <sheetName val="Q8"/>
      <sheetName val="Q11"/>
      <sheetName val="QA"/>
      <sheetName val="Abrechnung"/>
    </sheetNames>
    <definedNames>
      <definedName name="anzeig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8">
          <cell r="A18" t="str">
            <v>M</v>
          </cell>
        </row>
        <row r="19">
          <cell r="A19" t="str">
            <v>F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activeCell="G5" sqref="G5"/>
    </sheetView>
  </sheetViews>
  <sheetFormatPr baseColWidth="10" defaultRowHeight="15.75" x14ac:dyDescent="0.25"/>
  <cols>
    <col min="1" max="1" width="14.85546875" style="3" customWidth="1"/>
    <col min="2" max="2" width="5.7109375" style="6" customWidth="1"/>
    <col min="3" max="13" width="7.140625" style="6" customWidth="1"/>
    <col min="14" max="14" width="8.85546875" style="6" customWidth="1"/>
    <col min="15" max="15" width="10.28515625" style="8" customWidth="1"/>
    <col min="16" max="16" width="8.85546875" style="6" customWidth="1"/>
    <col min="17" max="16384" width="11.42578125" style="3"/>
  </cols>
  <sheetData>
    <row r="1" spans="1:16" s="4" customFormat="1" ht="61.5" customHeight="1" thickBot="1" x14ac:dyDescent="0.3">
      <c r="B1" s="5"/>
      <c r="C1" s="5"/>
      <c r="D1" s="5"/>
      <c r="E1" s="2" t="s">
        <v>0</v>
      </c>
      <c r="F1" s="2"/>
      <c r="G1" s="2"/>
      <c r="H1" s="2"/>
      <c r="I1" s="2"/>
      <c r="J1" s="2"/>
      <c r="K1" s="2"/>
      <c r="L1" s="2"/>
      <c r="M1" s="1"/>
      <c r="N1" s="5"/>
      <c r="O1" s="7"/>
      <c r="P1" s="5"/>
    </row>
    <row r="2" spans="1:16" ht="16.5" thickBot="1" x14ac:dyDescent="0.3">
      <c r="A2" s="9" t="s">
        <v>1</v>
      </c>
      <c r="B2" s="12" t="s">
        <v>2</v>
      </c>
      <c r="C2" s="13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1" t="s">
        <v>13</v>
      </c>
      <c r="N2" s="14" t="s">
        <v>14</v>
      </c>
      <c r="O2" s="22" t="s">
        <v>15</v>
      </c>
      <c r="P2" s="18" t="s">
        <v>16</v>
      </c>
    </row>
    <row r="3" spans="1:16" s="31" customFormat="1" x14ac:dyDescent="0.25">
      <c r="A3" s="26" t="s">
        <v>17</v>
      </c>
      <c r="B3" s="27" t="s">
        <v>18</v>
      </c>
      <c r="C3" s="28">
        <v>239</v>
      </c>
      <c r="D3" s="29">
        <v>233</v>
      </c>
      <c r="E3" s="29">
        <v>161</v>
      </c>
      <c r="F3" s="29">
        <v>242</v>
      </c>
      <c r="G3" s="29">
        <v>193</v>
      </c>
      <c r="H3" s="29">
        <v>209</v>
      </c>
      <c r="I3" s="29">
        <v>191</v>
      </c>
      <c r="J3" s="29">
        <v>203</v>
      </c>
      <c r="K3" s="29">
        <v>227</v>
      </c>
      <c r="L3" s="29">
        <v>223</v>
      </c>
      <c r="M3" s="30">
        <v>149</v>
      </c>
      <c r="N3" s="15">
        <f>SUM(C3:M3)</f>
        <v>2270</v>
      </c>
      <c r="O3" s="23">
        <f>AVERAGE(C3:M3)</f>
        <v>206.36363636363637</v>
      </c>
      <c r="P3" s="19">
        <f>COUNT(C3:M3)</f>
        <v>11</v>
      </c>
    </row>
    <row r="4" spans="1:16" s="31" customFormat="1" x14ac:dyDescent="0.25">
      <c r="A4" s="32" t="s">
        <v>19</v>
      </c>
      <c r="B4" s="33" t="s">
        <v>18</v>
      </c>
      <c r="C4" s="34">
        <v>187</v>
      </c>
      <c r="D4" s="35">
        <v>184</v>
      </c>
      <c r="E4" s="35">
        <v>177</v>
      </c>
      <c r="F4" s="35">
        <v>216</v>
      </c>
      <c r="G4" s="35">
        <v>166</v>
      </c>
      <c r="H4" s="35">
        <v>182</v>
      </c>
      <c r="I4" s="35">
        <v>200</v>
      </c>
      <c r="J4" s="35">
        <v>177</v>
      </c>
      <c r="K4" s="35">
        <v>191</v>
      </c>
      <c r="L4" s="35">
        <v>201</v>
      </c>
      <c r="M4" s="36">
        <v>191</v>
      </c>
      <c r="N4" s="16">
        <f t="shared" ref="N4:N67" si="0">SUM(C4:M4)</f>
        <v>2072</v>
      </c>
      <c r="O4" s="24">
        <f t="shared" ref="O4:O67" si="1">AVERAGE(C4:M4)</f>
        <v>188.36363636363637</v>
      </c>
      <c r="P4" s="20">
        <f t="shared" ref="P4:P67" si="2">COUNT(C4:M4)</f>
        <v>11</v>
      </c>
    </row>
    <row r="5" spans="1:16" s="31" customFormat="1" x14ac:dyDescent="0.25">
      <c r="A5" s="32" t="s">
        <v>20</v>
      </c>
      <c r="B5" s="33" t="s">
        <v>18</v>
      </c>
      <c r="C5" s="34">
        <v>225</v>
      </c>
      <c r="D5" s="35">
        <v>182</v>
      </c>
      <c r="E5" s="35">
        <v>213</v>
      </c>
      <c r="F5" s="35">
        <v>195</v>
      </c>
      <c r="G5" s="35">
        <v>202</v>
      </c>
      <c r="H5" s="35">
        <v>202</v>
      </c>
      <c r="I5" s="35">
        <v>210</v>
      </c>
      <c r="J5" s="35">
        <v>199</v>
      </c>
      <c r="K5" s="35">
        <v>147</v>
      </c>
      <c r="L5" s="35">
        <v>191</v>
      </c>
      <c r="M5" s="36">
        <v>197</v>
      </c>
      <c r="N5" s="16">
        <f t="shared" si="0"/>
        <v>2163</v>
      </c>
      <c r="O5" s="24">
        <f t="shared" si="1"/>
        <v>196.63636363636363</v>
      </c>
      <c r="P5" s="20">
        <f t="shared" si="2"/>
        <v>11</v>
      </c>
    </row>
    <row r="6" spans="1:16" s="31" customFormat="1" x14ac:dyDescent="0.25">
      <c r="A6" s="32" t="s">
        <v>21</v>
      </c>
      <c r="B6" s="33" t="s">
        <v>18</v>
      </c>
      <c r="C6" s="34">
        <v>157</v>
      </c>
      <c r="D6" s="35">
        <v>209</v>
      </c>
      <c r="E6" s="35">
        <v>204</v>
      </c>
      <c r="F6" s="35">
        <v>221</v>
      </c>
      <c r="G6" s="35">
        <v>212</v>
      </c>
      <c r="H6" s="35">
        <v>181</v>
      </c>
      <c r="I6" s="35">
        <v>201</v>
      </c>
      <c r="J6" s="35">
        <v>167</v>
      </c>
      <c r="K6" s="35">
        <v>197</v>
      </c>
      <c r="L6" s="35">
        <v>183</v>
      </c>
      <c r="M6" s="36">
        <v>204</v>
      </c>
      <c r="N6" s="16">
        <f t="shared" si="0"/>
        <v>2136</v>
      </c>
      <c r="O6" s="24">
        <f t="shared" si="1"/>
        <v>194.18181818181819</v>
      </c>
      <c r="P6" s="20">
        <f t="shared" si="2"/>
        <v>11</v>
      </c>
    </row>
    <row r="7" spans="1:16" s="31" customFormat="1" x14ac:dyDescent="0.25">
      <c r="A7" s="32" t="s">
        <v>22</v>
      </c>
      <c r="B7" s="33" t="s">
        <v>18</v>
      </c>
      <c r="C7" s="34">
        <v>200</v>
      </c>
      <c r="D7" s="35">
        <v>139</v>
      </c>
      <c r="E7" s="35">
        <v>256</v>
      </c>
      <c r="F7" s="35">
        <v>188</v>
      </c>
      <c r="G7" s="35">
        <v>171</v>
      </c>
      <c r="H7" s="35">
        <v>237</v>
      </c>
      <c r="I7" s="35">
        <v>222</v>
      </c>
      <c r="J7" s="35">
        <v>183</v>
      </c>
      <c r="K7" s="35">
        <v>196</v>
      </c>
      <c r="L7" s="35">
        <v>169</v>
      </c>
      <c r="M7" s="36">
        <v>170</v>
      </c>
      <c r="N7" s="16">
        <f t="shared" si="0"/>
        <v>2131</v>
      </c>
      <c r="O7" s="24">
        <f t="shared" si="1"/>
        <v>193.72727272727272</v>
      </c>
      <c r="P7" s="20">
        <f t="shared" si="2"/>
        <v>11</v>
      </c>
    </row>
    <row r="8" spans="1:16" s="31" customFormat="1" x14ac:dyDescent="0.25">
      <c r="A8" s="32" t="s">
        <v>23</v>
      </c>
      <c r="B8" s="33" t="s">
        <v>24</v>
      </c>
      <c r="C8" s="34"/>
      <c r="D8" s="35"/>
      <c r="E8" s="35"/>
      <c r="F8" s="35"/>
      <c r="G8" s="35"/>
      <c r="H8" s="35"/>
      <c r="I8" s="35">
        <v>145</v>
      </c>
      <c r="J8" s="35">
        <v>168</v>
      </c>
      <c r="K8" s="35">
        <v>159</v>
      </c>
      <c r="L8" s="35">
        <v>184</v>
      </c>
      <c r="M8" s="36">
        <v>168</v>
      </c>
      <c r="N8" s="16">
        <f t="shared" si="0"/>
        <v>824</v>
      </c>
      <c r="O8" s="24">
        <f t="shared" si="1"/>
        <v>164.8</v>
      </c>
      <c r="P8" s="20">
        <f t="shared" si="2"/>
        <v>5</v>
      </c>
    </row>
    <row r="9" spans="1:16" s="31" customFormat="1" x14ac:dyDescent="0.25">
      <c r="A9" s="32" t="s">
        <v>25</v>
      </c>
      <c r="B9" s="33" t="s">
        <v>24</v>
      </c>
      <c r="C9" s="34"/>
      <c r="D9" s="35"/>
      <c r="E9" s="35"/>
      <c r="F9" s="35"/>
      <c r="G9" s="35"/>
      <c r="H9" s="35"/>
      <c r="I9" s="35">
        <v>192</v>
      </c>
      <c r="J9" s="35">
        <v>164</v>
      </c>
      <c r="K9" s="35">
        <v>208</v>
      </c>
      <c r="L9" s="35">
        <v>216</v>
      </c>
      <c r="M9" s="36">
        <v>195</v>
      </c>
      <c r="N9" s="16">
        <f t="shared" si="0"/>
        <v>975</v>
      </c>
      <c r="O9" s="24">
        <f t="shared" si="1"/>
        <v>195</v>
      </c>
      <c r="P9" s="20">
        <f t="shared" si="2"/>
        <v>5</v>
      </c>
    </row>
    <row r="10" spans="1:16" s="31" customFormat="1" x14ac:dyDescent="0.25">
      <c r="A10" s="32" t="s">
        <v>26</v>
      </c>
      <c r="B10" s="33" t="s">
        <v>24</v>
      </c>
      <c r="C10" s="34">
        <v>181</v>
      </c>
      <c r="D10" s="35">
        <v>184</v>
      </c>
      <c r="E10" s="35">
        <v>211</v>
      </c>
      <c r="F10" s="35">
        <v>197</v>
      </c>
      <c r="G10" s="35">
        <v>174</v>
      </c>
      <c r="H10" s="35">
        <v>203</v>
      </c>
      <c r="I10" s="35">
        <v>168</v>
      </c>
      <c r="J10" s="35">
        <v>158</v>
      </c>
      <c r="K10" s="35">
        <v>204</v>
      </c>
      <c r="L10" s="35">
        <v>137</v>
      </c>
      <c r="M10" s="36"/>
      <c r="N10" s="16">
        <f t="shared" si="0"/>
        <v>1817</v>
      </c>
      <c r="O10" s="24">
        <f t="shared" si="1"/>
        <v>181.7</v>
      </c>
      <c r="P10" s="20">
        <f t="shared" si="2"/>
        <v>10</v>
      </c>
    </row>
    <row r="11" spans="1:16" s="31" customFormat="1" x14ac:dyDescent="0.25">
      <c r="A11" s="32" t="s">
        <v>27</v>
      </c>
      <c r="B11" s="33" t="s">
        <v>24</v>
      </c>
      <c r="C11" s="34">
        <v>255</v>
      </c>
      <c r="D11" s="35">
        <v>226</v>
      </c>
      <c r="E11" s="35">
        <v>183</v>
      </c>
      <c r="F11" s="35">
        <v>219</v>
      </c>
      <c r="G11" s="35">
        <v>247</v>
      </c>
      <c r="H11" s="35">
        <v>184</v>
      </c>
      <c r="I11" s="35">
        <v>182</v>
      </c>
      <c r="J11" s="35">
        <v>214</v>
      </c>
      <c r="K11" s="35">
        <v>204</v>
      </c>
      <c r="L11" s="35">
        <v>193</v>
      </c>
      <c r="M11" s="36">
        <v>172</v>
      </c>
      <c r="N11" s="16">
        <f t="shared" si="0"/>
        <v>2279</v>
      </c>
      <c r="O11" s="24">
        <f t="shared" si="1"/>
        <v>207.18181818181819</v>
      </c>
      <c r="P11" s="20">
        <f t="shared" si="2"/>
        <v>11</v>
      </c>
    </row>
    <row r="12" spans="1:16" s="31" customFormat="1" x14ac:dyDescent="0.25">
      <c r="A12" s="32" t="s">
        <v>28</v>
      </c>
      <c r="B12" s="33" t="s">
        <v>24</v>
      </c>
      <c r="C12" s="34">
        <v>182</v>
      </c>
      <c r="D12" s="35">
        <v>191</v>
      </c>
      <c r="E12" s="35">
        <v>169</v>
      </c>
      <c r="F12" s="35">
        <v>176</v>
      </c>
      <c r="G12" s="35">
        <v>230</v>
      </c>
      <c r="H12" s="35">
        <v>157</v>
      </c>
      <c r="I12" s="35">
        <v>206</v>
      </c>
      <c r="J12" s="35">
        <v>165</v>
      </c>
      <c r="K12" s="35">
        <v>160</v>
      </c>
      <c r="L12" s="35"/>
      <c r="M12" s="36"/>
      <c r="N12" s="16">
        <f t="shared" si="0"/>
        <v>1636</v>
      </c>
      <c r="O12" s="24">
        <f t="shared" si="1"/>
        <v>181.77777777777777</v>
      </c>
      <c r="P12" s="20">
        <f t="shared" si="2"/>
        <v>9</v>
      </c>
    </row>
    <row r="13" spans="1:16" s="31" customFormat="1" x14ac:dyDescent="0.25">
      <c r="A13" s="32" t="s">
        <v>29</v>
      </c>
      <c r="B13" s="33" t="s">
        <v>24</v>
      </c>
      <c r="C13" s="34">
        <v>235</v>
      </c>
      <c r="D13" s="35">
        <v>252</v>
      </c>
      <c r="E13" s="35">
        <v>173</v>
      </c>
      <c r="F13" s="35">
        <v>189</v>
      </c>
      <c r="G13" s="35">
        <v>166</v>
      </c>
      <c r="H13" s="35">
        <v>180</v>
      </c>
      <c r="I13" s="35">
        <v>212</v>
      </c>
      <c r="J13" s="35">
        <v>192</v>
      </c>
      <c r="K13" s="35">
        <v>189</v>
      </c>
      <c r="L13" s="35">
        <v>157</v>
      </c>
      <c r="M13" s="36">
        <v>161</v>
      </c>
      <c r="N13" s="16">
        <f t="shared" si="0"/>
        <v>2106</v>
      </c>
      <c r="O13" s="24">
        <f t="shared" si="1"/>
        <v>191.45454545454547</v>
      </c>
      <c r="P13" s="20">
        <f t="shared" si="2"/>
        <v>11</v>
      </c>
    </row>
    <row r="14" spans="1:16" s="31" customFormat="1" x14ac:dyDescent="0.25">
      <c r="A14" s="32" t="s">
        <v>30</v>
      </c>
      <c r="B14" s="33" t="s">
        <v>24</v>
      </c>
      <c r="C14" s="34">
        <v>222</v>
      </c>
      <c r="D14" s="35">
        <v>182</v>
      </c>
      <c r="E14" s="35">
        <v>206</v>
      </c>
      <c r="F14" s="35">
        <v>193</v>
      </c>
      <c r="G14" s="35">
        <v>185</v>
      </c>
      <c r="H14" s="35">
        <v>201</v>
      </c>
      <c r="I14" s="35">
        <v>180</v>
      </c>
      <c r="J14" s="35">
        <v>157</v>
      </c>
      <c r="K14" s="35">
        <v>200</v>
      </c>
      <c r="L14" s="35">
        <v>212</v>
      </c>
      <c r="M14" s="36">
        <v>248</v>
      </c>
      <c r="N14" s="16">
        <f t="shared" si="0"/>
        <v>2186</v>
      </c>
      <c r="O14" s="24">
        <f t="shared" si="1"/>
        <v>198.72727272727272</v>
      </c>
      <c r="P14" s="20">
        <f t="shared" si="2"/>
        <v>11</v>
      </c>
    </row>
    <row r="15" spans="1:16" s="31" customFormat="1" x14ac:dyDescent="0.25">
      <c r="A15" s="32" t="s">
        <v>31</v>
      </c>
      <c r="B15" s="33" t="s">
        <v>24</v>
      </c>
      <c r="C15" s="34">
        <v>130</v>
      </c>
      <c r="D15" s="35">
        <v>172</v>
      </c>
      <c r="E15" s="35">
        <v>157</v>
      </c>
      <c r="F15" s="35">
        <v>149</v>
      </c>
      <c r="G15" s="35">
        <v>193</v>
      </c>
      <c r="H15" s="35">
        <v>160</v>
      </c>
      <c r="I15" s="35"/>
      <c r="J15" s="35"/>
      <c r="K15" s="35"/>
      <c r="L15" s="35"/>
      <c r="M15" s="36">
        <v>145</v>
      </c>
      <c r="N15" s="16">
        <f t="shared" si="0"/>
        <v>1106</v>
      </c>
      <c r="O15" s="24">
        <f t="shared" si="1"/>
        <v>158</v>
      </c>
      <c r="P15" s="20">
        <f t="shared" si="2"/>
        <v>7</v>
      </c>
    </row>
    <row r="16" spans="1:16" s="31" customFormat="1" x14ac:dyDescent="0.25">
      <c r="A16" s="32" t="s">
        <v>32</v>
      </c>
      <c r="B16" s="33" t="s">
        <v>24</v>
      </c>
      <c r="C16" s="34">
        <v>192</v>
      </c>
      <c r="D16" s="35">
        <v>226</v>
      </c>
      <c r="E16" s="35">
        <v>214</v>
      </c>
      <c r="F16" s="35">
        <v>202</v>
      </c>
      <c r="G16" s="35">
        <v>163</v>
      </c>
      <c r="H16" s="35">
        <v>178</v>
      </c>
      <c r="I16" s="35">
        <v>147</v>
      </c>
      <c r="J16" s="35">
        <v>161</v>
      </c>
      <c r="K16" s="35">
        <v>189</v>
      </c>
      <c r="L16" s="35">
        <v>221</v>
      </c>
      <c r="M16" s="36">
        <v>203</v>
      </c>
      <c r="N16" s="16">
        <f t="shared" si="0"/>
        <v>2096</v>
      </c>
      <c r="O16" s="24">
        <f t="shared" si="1"/>
        <v>190.54545454545453</v>
      </c>
      <c r="P16" s="20">
        <f t="shared" si="2"/>
        <v>11</v>
      </c>
    </row>
    <row r="17" spans="1:16" s="31" customFormat="1" x14ac:dyDescent="0.25">
      <c r="A17" s="32" t="s">
        <v>33</v>
      </c>
      <c r="B17" s="33" t="s">
        <v>24</v>
      </c>
      <c r="C17" s="34">
        <v>158</v>
      </c>
      <c r="D17" s="35">
        <v>212</v>
      </c>
      <c r="E17" s="35">
        <v>153</v>
      </c>
      <c r="F17" s="35">
        <v>170</v>
      </c>
      <c r="G17" s="35">
        <v>181</v>
      </c>
      <c r="H17" s="35">
        <v>211</v>
      </c>
      <c r="I17" s="35">
        <v>201</v>
      </c>
      <c r="J17" s="35">
        <v>167</v>
      </c>
      <c r="K17" s="35">
        <v>208</v>
      </c>
      <c r="L17" s="35">
        <v>171</v>
      </c>
      <c r="M17" s="36">
        <v>168</v>
      </c>
      <c r="N17" s="16">
        <f t="shared" si="0"/>
        <v>2000</v>
      </c>
      <c r="O17" s="24">
        <f t="shared" si="1"/>
        <v>181.81818181818181</v>
      </c>
      <c r="P17" s="20">
        <f t="shared" si="2"/>
        <v>11</v>
      </c>
    </row>
    <row r="18" spans="1:16" s="31" customFormat="1" x14ac:dyDescent="0.25">
      <c r="A18" s="32" t="s">
        <v>34</v>
      </c>
      <c r="B18" s="33" t="s">
        <v>24</v>
      </c>
      <c r="C18" s="34">
        <v>146</v>
      </c>
      <c r="D18" s="35">
        <v>213</v>
      </c>
      <c r="E18" s="35">
        <v>144</v>
      </c>
      <c r="F18" s="35">
        <v>158</v>
      </c>
      <c r="G18" s="35">
        <v>184</v>
      </c>
      <c r="H18" s="35">
        <v>200</v>
      </c>
      <c r="I18" s="35">
        <v>177</v>
      </c>
      <c r="J18" s="35">
        <v>197</v>
      </c>
      <c r="K18" s="35">
        <v>213</v>
      </c>
      <c r="L18" s="35">
        <v>193</v>
      </c>
      <c r="M18" s="36">
        <v>199</v>
      </c>
      <c r="N18" s="16">
        <f t="shared" si="0"/>
        <v>2024</v>
      </c>
      <c r="O18" s="24">
        <f t="shared" si="1"/>
        <v>184</v>
      </c>
      <c r="P18" s="20">
        <f t="shared" si="2"/>
        <v>11</v>
      </c>
    </row>
    <row r="19" spans="1:16" s="31" customFormat="1" x14ac:dyDescent="0.25">
      <c r="A19" s="32" t="s">
        <v>35</v>
      </c>
      <c r="B19" s="33" t="s">
        <v>24</v>
      </c>
      <c r="C19" s="34">
        <v>173</v>
      </c>
      <c r="D19" s="35">
        <v>155</v>
      </c>
      <c r="E19" s="35">
        <v>234</v>
      </c>
      <c r="F19" s="35">
        <v>182</v>
      </c>
      <c r="G19" s="35">
        <v>200</v>
      </c>
      <c r="H19" s="35">
        <v>173</v>
      </c>
      <c r="I19" s="35"/>
      <c r="J19" s="35"/>
      <c r="K19" s="35"/>
      <c r="L19" s="35">
        <v>183</v>
      </c>
      <c r="M19" s="36">
        <v>190</v>
      </c>
      <c r="N19" s="16">
        <f t="shared" si="0"/>
        <v>1490</v>
      </c>
      <c r="O19" s="24">
        <f t="shared" si="1"/>
        <v>186.25</v>
      </c>
      <c r="P19" s="20">
        <f t="shared" si="2"/>
        <v>8</v>
      </c>
    </row>
    <row r="20" spans="1:16" s="31" customFormat="1" x14ac:dyDescent="0.25">
      <c r="A20" s="32" t="s">
        <v>36</v>
      </c>
      <c r="B20" s="33" t="s">
        <v>37</v>
      </c>
      <c r="C20" s="34">
        <v>173</v>
      </c>
      <c r="D20" s="35">
        <v>170</v>
      </c>
      <c r="E20" s="35">
        <v>207</v>
      </c>
      <c r="F20" s="35">
        <v>189</v>
      </c>
      <c r="G20" s="35">
        <v>198</v>
      </c>
      <c r="H20" s="35">
        <v>171</v>
      </c>
      <c r="I20" s="35">
        <v>162</v>
      </c>
      <c r="J20" s="35">
        <v>214</v>
      </c>
      <c r="K20" s="35">
        <v>226</v>
      </c>
      <c r="L20" s="35">
        <v>175</v>
      </c>
      <c r="M20" s="36">
        <v>168</v>
      </c>
      <c r="N20" s="16">
        <f t="shared" si="0"/>
        <v>2053</v>
      </c>
      <c r="O20" s="24">
        <f t="shared" si="1"/>
        <v>186.63636363636363</v>
      </c>
      <c r="P20" s="20">
        <f t="shared" si="2"/>
        <v>11</v>
      </c>
    </row>
    <row r="21" spans="1:16" s="31" customFormat="1" x14ac:dyDescent="0.25">
      <c r="A21" s="32" t="s">
        <v>38</v>
      </c>
      <c r="B21" s="33" t="s">
        <v>37</v>
      </c>
      <c r="C21" s="34">
        <v>184</v>
      </c>
      <c r="D21" s="35">
        <v>190</v>
      </c>
      <c r="E21" s="35">
        <v>181</v>
      </c>
      <c r="F21" s="35">
        <v>228</v>
      </c>
      <c r="G21" s="35">
        <v>185</v>
      </c>
      <c r="H21" s="35">
        <v>203</v>
      </c>
      <c r="I21" s="35">
        <v>193</v>
      </c>
      <c r="J21" s="35">
        <v>168</v>
      </c>
      <c r="K21" s="35">
        <v>178</v>
      </c>
      <c r="L21" s="35">
        <v>149</v>
      </c>
      <c r="M21" s="36">
        <v>171</v>
      </c>
      <c r="N21" s="16">
        <f t="shared" si="0"/>
        <v>2030</v>
      </c>
      <c r="O21" s="24">
        <f t="shared" si="1"/>
        <v>184.54545454545453</v>
      </c>
      <c r="P21" s="20">
        <f t="shared" si="2"/>
        <v>11</v>
      </c>
    </row>
    <row r="22" spans="1:16" s="31" customFormat="1" x14ac:dyDescent="0.25">
      <c r="A22" s="32" t="s">
        <v>39</v>
      </c>
      <c r="B22" s="33" t="s">
        <v>37</v>
      </c>
      <c r="C22" s="34">
        <v>147</v>
      </c>
      <c r="D22" s="35">
        <v>221</v>
      </c>
      <c r="E22" s="35">
        <v>209</v>
      </c>
      <c r="F22" s="35">
        <v>196</v>
      </c>
      <c r="G22" s="35">
        <v>164</v>
      </c>
      <c r="H22" s="35">
        <v>168</v>
      </c>
      <c r="I22" s="35">
        <v>202</v>
      </c>
      <c r="J22" s="35">
        <v>214</v>
      </c>
      <c r="K22" s="35">
        <v>215</v>
      </c>
      <c r="L22" s="35">
        <v>168</v>
      </c>
      <c r="M22" s="36">
        <v>186</v>
      </c>
      <c r="N22" s="16">
        <f t="shared" si="0"/>
        <v>2090</v>
      </c>
      <c r="O22" s="24">
        <f t="shared" si="1"/>
        <v>190</v>
      </c>
      <c r="P22" s="20">
        <f t="shared" si="2"/>
        <v>11</v>
      </c>
    </row>
    <row r="23" spans="1:16" s="31" customFormat="1" x14ac:dyDescent="0.25">
      <c r="A23" s="32" t="s">
        <v>40</v>
      </c>
      <c r="B23" s="33" t="s">
        <v>37</v>
      </c>
      <c r="C23" s="34">
        <v>194</v>
      </c>
      <c r="D23" s="35">
        <v>190</v>
      </c>
      <c r="E23" s="35">
        <v>207</v>
      </c>
      <c r="F23" s="35">
        <v>160</v>
      </c>
      <c r="G23" s="35">
        <v>173</v>
      </c>
      <c r="H23" s="35">
        <v>183</v>
      </c>
      <c r="I23" s="35">
        <v>155</v>
      </c>
      <c r="J23" s="35">
        <v>193</v>
      </c>
      <c r="K23" s="35">
        <v>157</v>
      </c>
      <c r="L23" s="35">
        <v>245</v>
      </c>
      <c r="M23" s="36">
        <v>221</v>
      </c>
      <c r="N23" s="16">
        <f t="shared" si="0"/>
        <v>2078</v>
      </c>
      <c r="O23" s="24">
        <f t="shared" si="1"/>
        <v>188.90909090909091</v>
      </c>
      <c r="P23" s="20">
        <f t="shared" si="2"/>
        <v>11</v>
      </c>
    </row>
    <row r="24" spans="1:16" s="31" customFormat="1" x14ac:dyDescent="0.25">
      <c r="A24" s="32" t="s">
        <v>41</v>
      </c>
      <c r="B24" s="33" t="s">
        <v>37</v>
      </c>
      <c r="C24" s="34">
        <v>183</v>
      </c>
      <c r="D24" s="35">
        <v>175</v>
      </c>
      <c r="E24" s="35">
        <v>167</v>
      </c>
      <c r="F24" s="35">
        <v>237</v>
      </c>
      <c r="G24" s="35">
        <v>158</v>
      </c>
      <c r="H24" s="35">
        <v>221</v>
      </c>
      <c r="I24" s="35">
        <v>189</v>
      </c>
      <c r="J24" s="35">
        <v>182</v>
      </c>
      <c r="K24" s="35">
        <v>163</v>
      </c>
      <c r="L24" s="35">
        <v>192</v>
      </c>
      <c r="M24" s="36">
        <v>220</v>
      </c>
      <c r="N24" s="16">
        <f t="shared" si="0"/>
        <v>2087</v>
      </c>
      <c r="O24" s="24">
        <f t="shared" si="1"/>
        <v>189.72727272727272</v>
      </c>
      <c r="P24" s="20">
        <f t="shared" si="2"/>
        <v>11</v>
      </c>
    </row>
    <row r="25" spans="1:16" s="31" customFormat="1" x14ac:dyDescent="0.25">
      <c r="A25" s="32" t="s">
        <v>42</v>
      </c>
      <c r="B25" s="33" t="s">
        <v>37</v>
      </c>
      <c r="C25" s="34">
        <v>190</v>
      </c>
      <c r="D25" s="35">
        <v>182</v>
      </c>
      <c r="E25" s="35">
        <v>162</v>
      </c>
      <c r="F25" s="35">
        <v>177</v>
      </c>
      <c r="G25" s="35">
        <v>213</v>
      </c>
      <c r="H25" s="35">
        <v>144</v>
      </c>
      <c r="I25" s="35">
        <v>167</v>
      </c>
      <c r="J25" s="35">
        <v>166</v>
      </c>
      <c r="K25" s="35">
        <v>203</v>
      </c>
      <c r="L25" s="35">
        <v>169</v>
      </c>
      <c r="M25" s="36">
        <v>204</v>
      </c>
      <c r="N25" s="16">
        <f t="shared" si="0"/>
        <v>1977</v>
      </c>
      <c r="O25" s="24">
        <f t="shared" si="1"/>
        <v>179.72727272727272</v>
      </c>
      <c r="P25" s="20">
        <f t="shared" si="2"/>
        <v>11</v>
      </c>
    </row>
    <row r="26" spans="1:16" s="31" customFormat="1" x14ac:dyDescent="0.25">
      <c r="A26" s="32" t="s">
        <v>43</v>
      </c>
      <c r="B26" s="33" t="s">
        <v>37</v>
      </c>
      <c r="C26" s="34">
        <v>155</v>
      </c>
      <c r="D26" s="35">
        <v>162</v>
      </c>
      <c r="E26" s="35">
        <v>165</v>
      </c>
      <c r="F26" s="35">
        <v>176</v>
      </c>
      <c r="G26" s="35">
        <v>161</v>
      </c>
      <c r="H26" s="35">
        <v>181</v>
      </c>
      <c r="I26" s="35">
        <v>157</v>
      </c>
      <c r="J26" s="35">
        <v>158</v>
      </c>
      <c r="K26" s="35">
        <v>148</v>
      </c>
      <c r="L26" s="35">
        <v>201</v>
      </c>
      <c r="M26" s="36">
        <v>180</v>
      </c>
      <c r="N26" s="16">
        <f t="shared" si="0"/>
        <v>1844</v>
      </c>
      <c r="O26" s="24">
        <f t="shared" si="1"/>
        <v>167.63636363636363</v>
      </c>
      <c r="P26" s="20">
        <f t="shared" si="2"/>
        <v>11</v>
      </c>
    </row>
    <row r="27" spans="1:16" s="31" customFormat="1" x14ac:dyDescent="0.25">
      <c r="A27" s="32" t="s">
        <v>44</v>
      </c>
      <c r="B27" s="33" t="s">
        <v>37</v>
      </c>
      <c r="C27" s="34">
        <v>241</v>
      </c>
      <c r="D27" s="35">
        <v>179</v>
      </c>
      <c r="E27" s="35">
        <v>191</v>
      </c>
      <c r="F27" s="35">
        <v>203</v>
      </c>
      <c r="G27" s="35">
        <v>205</v>
      </c>
      <c r="H27" s="35">
        <v>198</v>
      </c>
      <c r="I27" s="35">
        <v>173</v>
      </c>
      <c r="J27" s="35">
        <v>184</v>
      </c>
      <c r="K27" s="35">
        <v>212</v>
      </c>
      <c r="L27" s="35">
        <v>185</v>
      </c>
      <c r="M27" s="36">
        <v>180</v>
      </c>
      <c r="N27" s="16">
        <f t="shared" si="0"/>
        <v>2151</v>
      </c>
      <c r="O27" s="24">
        <f t="shared" si="1"/>
        <v>195.54545454545453</v>
      </c>
      <c r="P27" s="20">
        <f t="shared" si="2"/>
        <v>11</v>
      </c>
    </row>
    <row r="28" spans="1:16" s="31" customFormat="1" x14ac:dyDescent="0.25">
      <c r="A28" s="32" t="s">
        <v>45</v>
      </c>
      <c r="B28" s="33" t="s">
        <v>37</v>
      </c>
      <c r="C28" s="34">
        <v>156</v>
      </c>
      <c r="D28" s="35">
        <v>184</v>
      </c>
      <c r="E28" s="35">
        <v>193</v>
      </c>
      <c r="F28" s="35">
        <v>168</v>
      </c>
      <c r="G28" s="35">
        <v>178</v>
      </c>
      <c r="H28" s="35">
        <v>204</v>
      </c>
      <c r="I28" s="35"/>
      <c r="J28" s="35"/>
      <c r="K28" s="35"/>
      <c r="L28" s="35">
        <v>182</v>
      </c>
      <c r="M28" s="36">
        <v>214</v>
      </c>
      <c r="N28" s="16">
        <f t="shared" si="0"/>
        <v>1479</v>
      </c>
      <c r="O28" s="24">
        <f t="shared" si="1"/>
        <v>184.875</v>
      </c>
      <c r="P28" s="20">
        <f t="shared" si="2"/>
        <v>8</v>
      </c>
    </row>
    <row r="29" spans="1:16" s="31" customFormat="1" x14ac:dyDescent="0.25">
      <c r="A29" s="32" t="s">
        <v>46</v>
      </c>
      <c r="B29" s="33" t="s">
        <v>37</v>
      </c>
      <c r="C29" s="34"/>
      <c r="D29" s="35"/>
      <c r="E29" s="35"/>
      <c r="F29" s="35">
        <v>184</v>
      </c>
      <c r="G29" s="35">
        <v>223</v>
      </c>
      <c r="H29" s="35">
        <v>172</v>
      </c>
      <c r="I29" s="35">
        <v>180</v>
      </c>
      <c r="J29" s="35">
        <v>180</v>
      </c>
      <c r="K29" s="35">
        <v>212</v>
      </c>
      <c r="L29" s="35">
        <v>150</v>
      </c>
      <c r="M29" s="36">
        <v>167</v>
      </c>
      <c r="N29" s="16">
        <f t="shared" si="0"/>
        <v>1468</v>
      </c>
      <c r="O29" s="24">
        <f t="shared" si="1"/>
        <v>183.5</v>
      </c>
      <c r="P29" s="20">
        <f t="shared" si="2"/>
        <v>8</v>
      </c>
    </row>
    <row r="30" spans="1:16" s="31" customFormat="1" x14ac:dyDescent="0.25">
      <c r="A30" s="32" t="s">
        <v>47</v>
      </c>
      <c r="B30" s="33" t="s">
        <v>37</v>
      </c>
      <c r="C30" s="34">
        <v>151</v>
      </c>
      <c r="D30" s="35">
        <v>193</v>
      </c>
      <c r="E30" s="35">
        <v>215</v>
      </c>
      <c r="F30" s="35">
        <v>177</v>
      </c>
      <c r="G30" s="35">
        <v>200</v>
      </c>
      <c r="H30" s="35">
        <v>136</v>
      </c>
      <c r="I30" s="35"/>
      <c r="J30" s="35"/>
      <c r="K30" s="35"/>
      <c r="L30" s="35"/>
      <c r="M30" s="36"/>
      <c r="N30" s="16">
        <f t="shared" si="0"/>
        <v>1072</v>
      </c>
      <c r="O30" s="24">
        <f t="shared" si="1"/>
        <v>178.66666666666666</v>
      </c>
      <c r="P30" s="20">
        <f t="shared" si="2"/>
        <v>6</v>
      </c>
    </row>
    <row r="31" spans="1:16" s="31" customFormat="1" x14ac:dyDescent="0.25">
      <c r="A31" s="32" t="s">
        <v>48</v>
      </c>
      <c r="B31" s="33" t="s">
        <v>37</v>
      </c>
      <c r="C31" s="34">
        <v>236</v>
      </c>
      <c r="D31" s="35">
        <v>193</v>
      </c>
      <c r="E31" s="35">
        <v>212</v>
      </c>
      <c r="F31" s="35">
        <v>211</v>
      </c>
      <c r="G31" s="35">
        <v>193</v>
      </c>
      <c r="H31" s="35">
        <v>192</v>
      </c>
      <c r="I31" s="35">
        <v>194</v>
      </c>
      <c r="J31" s="35">
        <v>173</v>
      </c>
      <c r="K31" s="35">
        <v>176</v>
      </c>
      <c r="L31" s="35">
        <v>173</v>
      </c>
      <c r="M31" s="36">
        <v>192</v>
      </c>
      <c r="N31" s="16">
        <f t="shared" si="0"/>
        <v>2145</v>
      </c>
      <c r="O31" s="24">
        <f t="shared" si="1"/>
        <v>195</v>
      </c>
      <c r="P31" s="20">
        <f t="shared" si="2"/>
        <v>11</v>
      </c>
    </row>
    <row r="32" spans="1:16" s="31" customFormat="1" x14ac:dyDescent="0.25">
      <c r="A32" s="32" t="s">
        <v>49</v>
      </c>
      <c r="B32" s="33" t="s">
        <v>37</v>
      </c>
      <c r="C32" s="34">
        <v>191</v>
      </c>
      <c r="D32" s="35">
        <v>224</v>
      </c>
      <c r="E32" s="35">
        <v>247</v>
      </c>
      <c r="F32" s="35">
        <v>174</v>
      </c>
      <c r="G32" s="35">
        <v>181</v>
      </c>
      <c r="H32" s="35">
        <v>203</v>
      </c>
      <c r="I32" s="35">
        <v>178</v>
      </c>
      <c r="J32" s="35">
        <v>194</v>
      </c>
      <c r="K32" s="35">
        <v>201</v>
      </c>
      <c r="L32" s="35">
        <v>193</v>
      </c>
      <c r="M32" s="36">
        <v>188</v>
      </c>
      <c r="N32" s="16">
        <f t="shared" si="0"/>
        <v>2174</v>
      </c>
      <c r="O32" s="24">
        <f t="shared" si="1"/>
        <v>197.63636363636363</v>
      </c>
      <c r="P32" s="20">
        <f t="shared" si="2"/>
        <v>11</v>
      </c>
    </row>
    <row r="33" spans="1:16" s="31" customFormat="1" x14ac:dyDescent="0.25">
      <c r="A33" s="32" t="s">
        <v>50</v>
      </c>
      <c r="B33" s="33" t="s">
        <v>37</v>
      </c>
      <c r="C33" s="34">
        <v>151</v>
      </c>
      <c r="D33" s="35">
        <v>193</v>
      </c>
      <c r="E33" s="35">
        <v>134</v>
      </c>
      <c r="F33" s="35">
        <v>184</v>
      </c>
      <c r="G33" s="35">
        <v>173</v>
      </c>
      <c r="H33" s="35">
        <v>164</v>
      </c>
      <c r="I33" s="35">
        <v>182</v>
      </c>
      <c r="J33" s="35">
        <v>186</v>
      </c>
      <c r="K33" s="35">
        <v>140</v>
      </c>
      <c r="L33" s="35">
        <v>185</v>
      </c>
      <c r="M33" s="36">
        <v>139</v>
      </c>
      <c r="N33" s="16">
        <f t="shared" si="0"/>
        <v>1831</v>
      </c>
      <c r="O33" s="24">
        <f t="shared" si="1"/>
        <v>166.45454545454547</v>
      </c>
      <c r="P33" s="20">
        <f t="shared" si="2"/>
        <v>11</v>
      </c>
    </row>
    <row r="34" spans="1:16" s="31" customFormat="1" x14ac:dyDescent="0.25">
      <c r="A34" s="32" t="s">
        <v>51</v>
      </c>
      <c r="B34" s="33" t="s">
        <v>37</v>
      </c>
      <c r="C34" s="34">
        <v>173</v>
      </c>
      <c r="D34" s="35">
        <v>223</v>
      </c>
      <c r="E34" s="35">
        <v>188</v>
      </c>
      <c r="F34" s="35">
        <v>169</v>
      </c>
      <c r="G34" s="35">
        <v>158</v>
      </c>
      <c r="H34" s="35">
        <v>182</v>
      </c>
      <c r="I34" s="35">
        <v>177</v>
      </c>
      <c r="J34" s="35">
        <v>187</v>
      </c>
      <c r="K34" s="35">
        <v>167</v>
      </c>
      <c r="L34" s="35"/>
      <c r="M34" s="36"/>
      <c r="N34" s="16">
        <f t="shared" si="0"/>
        <v>1624</v>
      </c>
      <c r="O34" s="24">
        <f t="shared" si="1"/>
        <v>180.44444444444446</v>
      </c>
      <c r="P34" s="20">
        <f t="shared" si="2"/>
        <v>9</v>
      </c>
    </row>
    <row r="35" spans="1:16" s="31" customFormat="1" x14ac:dyDescent="0.25">
      <c r="A35" s="32" t="s">
        <v>52</v>
      </c>
      <c r="B35" s="33" t="s">
        <v>37</v>
      </c>
      <c r="C35" s="34">
        <v>171</v>
      </c>
      <c r="D35" s="35">
        <v>170</v>
      </c>
      <c r="E35" s="35">
        <v>209</v>
      </c>
      <c r="F35" s="35">
        <v>183</v>
      </c>
      <c r="G35" s="35">
        <v>157</v>
      </c>
      <c r="H35" s="35">
        <v>199</v>
      </c>
      <c r="I35" s="35">
        <v>212</v>
      </c>
      <c r="J35" s="35">
        <v>182</v>
      </c>
      <c r="K35" s="35">
        <v>209</v>
      </c>
      <c r="L35" s="35">
        <v>160</v>
      </c>
      <c r="M35" s="36">
        <v>188</v>
      </c>
      <c r="N35" s="16">
        <f t="shared" si="0"/>
        <v>2040</v>
      </c>
      <c r="O35" s="24">
        <f t="shared" si="1"/>
        <v>185.45454545454547</v>
      </c>
      <c r="P35" s="20">
        <f t="shared" si="2"/>
        <v>11</v>
      </c>
    </row>
    <row r="36" spans="1:16" s="31" customFormat="1" x14ac:dyDescent="0.25">
      <c r="A36" s="32" t="s">
        <v>53</v>
      </c>
      <c r="B36" s="33" t="s">
        <v>37</v>
      </c>
      <c r="C36" s="34">
        <v>191</v>
      </c>
      <c r="D36" s="35">
        <v>169</v>
      </c>
      <c r="E36" s="35">
        <v>210</v>
      </c>
      <c r="F36" s="35">
        <v>167</v>
      </c>
      <c r="G36" s="35">
        <v>190</v>
      </c>
      <c r="H36" s="35">
        <v>192</v>
      </c>
      <c r="I36" s="35">
        <v>186</v>
      </c>
      <c r="J36" s="35">
        <v>190</v>
      </c>
      <c r="K36" s="35">
        <v>192</v>
      </c>
      <c r="L36" s="35">
        <v>202</v>
      </c>
      <c r="M36" s="36">
        <v>213</v>
      </c>
      <c r="N36" s="16">
        <f t="shared" si="0"/>
        <v>2102</v>
      </c>
      <c r="O36" s="24">
        <f t="shared" si="1"/>
        <v>191.09090909090909</v>
      </c>
      <c r="P36" s="20">
        <f t="shared" si="2"/>
        <v>11</v>
      </c>
    </row>
    <row r="37" spans="1:16" s="31" customFormat="1" x14ac:dyDescent="0.25">
      <c r="A37" s="32" t="s">
        <v>54</v>
      </c>
      <c r="B37" s="33" t="s">
        <v>37</v>
      </c>
      <c r="C37" s="34">
        <v>190</v>
      </c>
      <c r="D37" s="35">
        <v>225</v>
      </c>
      <c r="E37" s="35">
        <v>199</v>
      </c>
      <c r="F37" s="35">
        <v>193</v>
      </c>
      <c r="G37" s="35">
        <v>166</v>
      </c>
      <c r="H37" s="35">
        <v>171</v>
      </c>
      <c r="I37" s="35">
        <v>221</v>
      </c>
      <c r="J37" s="35">
        <v>200</v>
      </c>
      <c r="K37" s="35">
        <v>208</v>
      </c>
      <c r="L37" s="35">
        <v>213</v>
      </c>
      <c r="M37" s="36">
        <v>183</v>
      </c>
      <c r="N37" s="16">
        <f t="shared" si="0"/>
        <v>2169</v>
      </c>
      <c r="O37" s="24">
        <f t="shared" si="1"/>
        <v>197.18181818181819</v>
      </c>
      <c r="P37" s="20">
        <f t="shared" si="2"/>
        <v>11</v>
      </c>
    </row>
    <row r="38" spans="1:16" s="31" customFormat="1" x14ac:dyDescent="0.25">
      <c r="A38" s="32" t="s">
        <v>55</v>
      </c>
      <c r="B38" s="33" t="s">
        <v>37</v>
      </c>
      <c r="C38" s="34">
        <v>159</v>
      </c>
      <c r="D38" s="35">
        <v>182</v>
      </c>
      <c r="E38" s="35">
        <v>182</v>
      </c>
      <c r="F38" s="35">
        <v>157</v>
      </c>
      <c r="G38" s="35">
        <v>194</v>
      </c>
      <c r="H38" s="35">
        <v>168</v>
      </c>
      <c r="I38" s="35">
        <v>160</v>
      </c>
      <c r="J38" s="35">
        <v>191</v>
      </c>
      <c r="K38" s="35">
        <v>183</v>
      </c>
      <c r="L38" s="35">
        <v>174</v>
      </c>
      <c r="M38" s="36">
        <v>191</v>
      </c>
      <c r="N38" s="16">
        <f t="shared" si="0"/>
        <v>1941</v>
      </c>
      <c r="O38" s="24">
        <f t="shared" si="1"/>
        <v>176.45454545454547</v>
      </c>
      <c r="P38" s="20">
        <f t="shared" si="2"/>
        <v>11</v>
      </c>
    </row>
    <row r="39" spans="1:16" s="31" customFormat="1" x14ac:dyDescent="0.25">
      <c r="A39" s="32" t="s">
        <v>56</v>
      </c>
      <c r="B39" s="33" t="s">
        <v>37</v>
      </c>
      <c r="C39" s="34">
        <v>166</v>
      </c>
      <c r="D39" s="35">
        <v>145</v>
      </c>
      <c r="E39" s="35"/>
      <c r="F39" s="35"/>
      <c r="G39" s="35">
        <v>136</v>
      </c>
      <c r="H39" s="35">
        <v>192</v>
      </c>
      <c r="I39" s="35">
        <v>165</v>
      </c>
      <c r="J39" s="35">
        <v>168</v>
      </c>
      <c r="K39" s="35"/>
      <c r="L39" s="35">
        <v>156</v>
      </c>
      <c r="M39" s="36">
        <v>203</v>
      </c>
      <c r="N39" s="16">
        <f t="shared" si="0"/>
        <v>1331</v>
      </c>
      <c r="O39" s="24">
        <f t="shared" si="1"/>
        <v>166.375</v>
      </c>
      <c r="P39" s="20">
        <f t="shared" si="2"/>
        <v>8</v>
      </c>
    </row>
    <row r="40" spans="1:16" s="31" customFormat="1" x14ac:dyDescent="0.25">
      <c r="A40" s="32" t="s">
        <v>57</v>
      </c>
      <c r="B40" s="33" t="s">
        <v>37</v>
      </c>
      <c r="C40" s="34"/>
      <c r="D40" s="35"/>
      <c r="E40" s="35"/>
      <c r="F40" s="35"/>
      <c r="G40" s="35"/>
      <c r="H40" s="35"/>
      <c r="I40" s="35">
        <v>150</v>
      </c>
      <c r="J40" s="35">
        <v>198</v>
      </c>
      <c r="K40" s="35">
        <v>174</v>
      </c>
      <c r="L40" s="35">
        <v>154</v>
      </c>
      <c r="M40" s="36">
        <v>138</v>
      </c>
      <c r="N40" s="16">
        <f t="shared" si="0"/>
        <v>814</v>
      </c>
      <c r="O40" s="24">
        <f t="shared" si="1"/>
        <v>162.80000000000001</v>
      </c>
      <c r="P40" s="20">
        <f t="shared" si="2"/>
        <v>5</v>
      </c>
    </row>
    <row r="41" spans="1:16" s="31" customFormat="1" x14ac:dyDescent="0.25">
      <c r="A41" s="32" t="s">
        <v>58</v>
      </c>
      <c r="B41" s="33" t="s">
        <v>37</v>
      </c>
      <c r="C41" s="34">
        <v>158</v>
      </c>
      <c r="D41" s="35">
        <v>147</v>
      </c>
      <c r="E41" s="35">
        <v>187</v>
      </c>
      <c r="F41" s="35"/>
      <c r="G41" s="35"/>
      <c r="H41" s="35"/>
      <c r="I41" s="35">
        <v>201</v>
      </c>
      <c r="J41" s="35">
        <v>148</v>
      </c>
      <c r="K41" s="35">
        <v>181</v>
      </c>
      <c r="L41" s="35">
        <v>173</v>
      </c>
      <c r="M41" s="36">
        <v>162</v>
      </c>
      <c r="N41" s="16">
        <f t="shared" si="0"/>
        <v>1357</v>
      </c>
      <c r="O41" s="24">
        <f t="shared" si="1"/>
        <v>169.625</v>
      </c>
      <c r="P41" s="20">
        <f t="shared" si="2"/>
        <v>8</v>
      </c>
    </row>
    <row r="42" spans="1:16" s="31" customFormat="1" x14ac:dyDescent="0.25">
      <c r="A42" s="32" t="s">
        <v>59</v>
      </c>
      <c r="B42" s="33" t="s">
        <v>37</v>
      </c>
      <c r="C42" s="34"/>
      <c r="D42" s="35"/>
      <c r="E42" s="35">
        <v>189</v>
      </c>
      <c r="F42" s="35">
        <v>141</v>
      </c>
      <c r="G42" s="35"/>
      <c r="H42" s="35"/>
      <c r="I42" s="35"/>
      <c r="J42" s="35"/>
      <c r="K42" s="35">
        <v>157</v>
      </c>
      <c r="L42" s="35"/>
      <c r="M42" s="36"/>
      <c r="N42" s="16">
        <f t="shared" si="0"/>
        <v>487</v>
      </c>
      <c r="O42" s="24">
        <f t="shared" si="1"/>
        <v>162.33333333333334</v>
      </c>
      <c r="P42" s="20">
        <f t="shared" si="2"/>
        <v>3</v>
      </c>
    </row>
    <row r="43" spans="1:16" s="31" customFormat="1" x14ac:dyDescent="0.25">
      <c r="A43" s="32" t="s">
        <v>60</v>
      </c>
      <c r="B43" s="33" t="s">
        <v>61</v>
      </c>
      <c r="C43" s="34"/>
      <c r="D43" s="35"/>
      <c r="E43" s="35"/>
      <c r="F43" s="35"/>
      <c r="G43" s="35"/>
      <c r="H43" s="35">
        <v>151</v>
      </c>
      <c r="I43" s="35"/>
      <c r="J43" s="35"/>
      <c r="K43" s="35"/>
      <c r="L43" s="35"/>
      <c r="M43" s="36"/>
      <c r="N43" s="16">
        <f t="shared" si="0"/>
        <v>151</v>
      </c>
      <c r="O43" s="24">
        <f t="shared" si="1"/>
        <v>151</v>
      </c>
      <c r="P43" s="20">
        <f t="shared" si="2"/>
        <v>1</v>
      </c>
    </row>
    <row r="44" spans="1:16" s="31" customFormat="1" x14ac:dyDescent="0.25">
      <c r="A44" s="32" t="s">
        <v>62</v>
      </c>
      <c r="B44" s="33" t="s">
        <v>61</v>
      </c>
      <c r="C44" s="34">
        <v>166</v>
      </c>
      <c r="D44" s="35">
        <v>232</v>
      </c>
      <c r="E44" s="35">
        <v>164</v>
      </c>
      <c r="F44" s="35">
        <v>159</v>
      </c>
      <c r="G44" s="35"/>
      <c r="H44" s="35"/>
      <c r="I44" s="35">
        <v>206</v>
      </c>
      <c r="J44" s="35">
        <v>164</v>
      </c>
      <c r="K44" s="35">
        <v>215</v>
      </c>
      <c r="L44" s="35"/>
      <c r="M44" s="36">
        <v>181</v>
      </c>
      <c r="N44" s="16">
        <f t="shared" si="0"/>
        <v>1487</v>
      </c>
      <c r="O44" s="24">
        <f t="shared" si="1"/>
        <v>185.875</v>
      </c>
      <c r="P44" s="20">
        <f t="shared" si="2"/>
        <v>8</v>
      </c>
    </row>
    <row r="45" spans="1:16" s="31" customFormat="1" x14ac:dyDescent="0.25">
      <c r="A45" s="32" t="s">
        <v>63</v>
      </c>
      <c r="B45" s="33" t="s">
        <v>61</v>
      </c>
      <c r="C45" s="34">
        <v>172</v>
      </c>
      <c r="D45" s="35">
        <v>152</v>
      </c>
      <c r="E45" s="35">
        <v>172</v>
      </c>
      <c r="F45" s="35">
        <v>215</v>
      </c>
      <c r="G45" s="35">
        <v>213</v>
      </c>
      <c r="H45" s="35">
        <v>192</v>
      </c>
      <c r="I45" s="35"/>
      <c r="J45" s="35"/>
      <c r="K45" s="35"/>
      <c r="L45" s="35">
        <v>214</v>
      </c>
      <c r="M45" s="36">
        <v>189</v>
      </c>
      <c r="N45" s="16">
        <f t="shared" si="0"/>
        <v>1519</v>
      </c>
      <c r="O45" s="24">
        <f t="shared" si="1"/>
        <v>189.875</v>
      </c>
      <c r="P45" s="20">
        <f t="shared" si="2"/>
        <v>8</v>
      </c>
    </row>
    <row r="46" spans="1:16" s="31" customFormat="1" x14ac:dyDescent="0.25">
      <c r="A46" s="32" t="s">
        <v>64</v>
      </c>
      <c r="B46" s="33" t="s">
        <v>61</v>
      </c>
      <c r="C46" s="34">
        <v>206</v>
      </c>
      <c r="D46" s="35">
        <v>203</v>
      </c>
      <c r="E46" s="35">
        <v>191</v>
      </c>
      <c r="F46" s="35">
        <v>171</v>
      </c>
      <c r="G46" s="35">
        <v>151</v>
      </c>
      <c r="H46" s="35"/>
      <c r="I46" s="35">
        <v>238</v>
      </c>
      <c r="J46" s="35">
        <v>205</v>
      </c>
      <c r="K46" s="35">
        <v>197</v>
      </c>
      <c r="L46" s="35">
        <v>184</v>
      </c>
      <c r="M46" s="36">
        <v>155</v>
      </c>
      <c r="N46" s="16">
        <f t="shared" si="0"/>
        <v>1901</v>
      </c>
      <c r="O46" s="24">
        <f t="shared" si="1"/>
        <v>190.1</v>
      </c>
      <c r="P46" s="20">
        <f t="shared" si="2"/>
        <v>10</v>
      </c>
    </row>
    <row r="47" spans="1:16" s="31" customFormat="1" x14ac:dyDescent="0.25">
      <c r="A47" s="32" t="s">
        <v>65</v>
      </c>
      <c r="B47" s="33" t="s">
        <v>61</v>
      </c>
      <c r="C47" s="34">
        <v>156</v>
      </c>
      <c r="D47" s="35">
        <v>181</v>
      </c>
      <c r="E47" s="35">
        <v>201</v>
      </c>
      <c r="F47" s="35">
        <v>189</v>
      </c>
      <c r="G47" s="35">
        <v>171</v>
      </c>
      <c r="H47" s="35">
        <v>194</v>
      </c>
      <c r="I47" s="35">
        <v>215</v>
      </c>
      <c r="J47" s="35">
        <v>210</v>
      </c>
      <c r="K47" s="35">
        <v>171</v>
      </c>
      <c r="L47" s="35">
        <v>133</v>
      </c>
      <c r="M47" s="36"/>
      <c r="N47" s="16">
        <f t="shared" si="0"/>
        <v>1821</v>
      </c>
      <c r="O47" s="24">
        <f t="shared" si="1"/>
        <v>182.1</v>
      </c>
      <c r="P47" s="20">
        <f t="shared" si="2"/>
        <v>10</v>
      </c>
    </row>
    <row r="48" spans="1:16" s="31" customFormat="1" x14ac:dyDescent="0.25">
      <c r="A48" s="32" t="s">
        <v>66</v>
      </c>
      <c r="B48" s="33" t="s">
        <v>61</v>
      </c>
      <c r="C48" s="34">
        <v>172</v>
      </c>
      <c r="D48" s="35">
        <v>204</v>
      </c>
      <c r="E48" s="35">
        <v>170</v>
      </c>
      <c r="F48" s="35">
        <v>188</v>
      </c>
      <c r="G48" s="35">
        <v>233</v>
      </c>
      <c r="H48" s="35">
        <v>173</v>
      </c>
      <c r="I48" s="35">
        <v>191</v>
      </c>
      <c r="J48" s="35">
        <v>190</v>
      </c>
      <c r="K48" s="35">
        <v>205</v>
      </c>
      <c r="L48" s="35">
        <v>170</v>
      </c>
      <c r="M48" s="36">
        <v>230</v>
      </c>
      <c r="N48" s="16">
        <f t="shared" si="0"/>
        <v>2126</v>
      </c>
      <c r="O48" s="24">
        <f t="shared" si="1"/>
        <v>193.27272727272728</v>
      </c>
      <c r="P48" s="20">
        <f t="shared" si="2"/>
        <v>11</v>
      </c>
    </row>
    <row r="49" spans="1:16" s="31" customFormat="1" x14ac:dyDescent="0.25">
      <c r="A49" s="32" t="s">
        <v>67</v>
      </c>
      <c r="B49" s="33" t="s">
        <v>61</v>
      </c>
      <c r="C49" s="34"/>
      <c r="D49" s="35"/>
      <c r="E49" s="35"/>
      <c r="F49" s="35"/>
      <c r="G49" s="35"/>
      <c r="H49" s="35"/>
      <c r="I49" s="35"/>
      <c r="J49" s="35"/>
      <c r="K49" s="35">
        <v>181</v>
      </c>
      <c r="L49" s="35"/>
      <c r="M49" s="36"/>
      <c r="N49" s="16">
        <f t="shared" si="0"/>
        <v>181</v>
      </c>
      <c r="O49" s="24">
        <f t="shared" si="1"/>
        <v>181</v>
      </c>
      <c r="P49" s="20">
        <f t="shared" si="2"/>
        <v>1</v>
      </c>
    </row>
    <row r="50" spans="1:16" s="31" customFormat="1" x14ac:dyDescent="0.25">
      <c r="A50" s="32" t="s">
        <v>68</v>
      </c>
      <c r="B50" s="33" t="s">
        <v>61</v>
      </c>
      <c r="C50" s="34">
        <v>246</v>
      </c>
      <c r="D50" s="35">
        <v>170</v>
      </c>
      <c r="E50" s="35">
        <v>177</v>
      </c>
      <c r="F50" s="35">
        <v>208</v>
      </c>
      <c r="G50" s="35">
        <v>177</v>
      </c>
      <c r="H50" s="35">
        <v>223</v>
      </c>
      <c r="I50" s="35">
        <v>189</v>
      </c>
      <c r="J50" s="35">
        <v>223</v>
      </c>
      <c r="K50" s="35">
        <v>172</v>
      </c>
      <c r="L50" s="35">
        <v>198</v>
      </c>
      <c r="M50" s="36">
        <v>181</v>
      </c>
      <c r="N50" s="16">
        <f t="shared" si="0"/>
        <v>2164</v>
      </c>
      <c r="O50" s="24">
        <f t="shared" si="1"/>
        <v>196.72727272727272</v>
      </c>
      <c r="P50" s="20">
        <f t="shared" si="2"/>
        <v>11</v>
      </c>
    </row>
    <row r="51" spans="1:16" s="31" customFormat="1" x14ac:dyDescent="0.25">
      <c r="A51" s="32" t="s">
        <v>69</v>
      </c>
      <c r="B51" s="33" t="s">
        <v>61</v>
      </c>
      <c r="C51" s="34">
        <v>181</v>
      </c>
      <c r="D51" s="35">
        <v>150</v>
      </c>
      <c r="E51" s="35">
        <v>156</v>
      </c>
      <c r="F51" s="35">
        <v>205</v>
      </c>
      <c r="G51" s="35">
        <v>151</v>
      </c>
      <c r="H51" s="35">
        <v>173</v>
      </c>
      <c r="I51" s="35">
        <v>163</v>
      </c>
      <c r="J51" s="35">
        <v>235</v>
      </c>
      <c r="K51" s="35">
        <v>178</v>
      </c>
      <c r="L51" s="35">
        <v>176</v>
      </c>
      <c r="M51" s="36">
        <v>164</v>
      </c>
      <c r="N51" s="16">
        <f t="shared" si="0"/>
        <v>1932</v>
      </c>
      <c r="O51" s="24">
        <f t="shared" si="1"/>
        <v>175.63636363636363</v>
      </c>
      <c r="P51" s="20">
        <f t="shared" si="2"/>
        <v>11</v>
      </c>
    </row>
    <row r="52" spans="1:16" s="31" customFormat="1" x14ac:dyDescent="0.25">
      <c r="A52" s="32" t="s">
        <v>70</v>
      </c>
      <c r="B52" s="33" t="s">
        <v>61</v>
      </c>
      <c r="C52" s="34"/>
      <c r="D52" s="35"/>
      <c r="E52" s="35"/>
      <c r="F52" s="35"/>
      <c r="G52" s="35"/>
      <c r="H52" s="35"/>
      <c r="I52" s="35">
        <v>162</v>
      </c>
      <c r="J52" s="35">
        <v>176</v>
      </c>
      <c r="K52" s="35">
        <v>169</v>
      </c>
      <c r="L52" s="35"/>
      <c r="M52" s="36">
        <v>184</v>
      </c>
      <c r="N52" s="16">
        <f t="shared" si="0"/>
        <v>691</v>
      </c>
      <c r="O52" s="24">
        <f t="shared" si="1"/>
        <v>172.75</v>
      </c>
      <c r="P52" s="20">
        <f t="shared" si="2"/>
        <v>4</v>
      </c>
    </row>
    <row r="53" spans="1:16" s="31" customFormat="1" x14ac:dyDescent="0.25">
      <c r="A53" s="32" t="s">
        <v>71</v>
      </c>
      <c r="B53" s="33" t="s">
        <v>61</v>
      </c>
      <c r="C53" s="34">
        <v>163</v>
      </c>
      <c r="D53" s="35">
        <v>198</v>
      </c>
      <c r="E53" s="35">
        <v>210</v>
      </c>
      <c r="F53" s="35">
        <v>258</v>
      </c>
      <c r="G53" s="35">
        <v>145</v>
      </c>
      <c r="H53" s="35">
        <v>185</v>
      </c>
      <c r="I53" s="35">
        <v>177</v>
      </c>
      <c r="J53" s="35">
        <v>208</v>
      </c>
      <c r="K53" s="35">
        <v>168</v>
      </c>
      <c r="L53" s="35">
        <v>194</v>
      </c>
      <c r="M53" s="36">
        <v>171</v>
      </c>
      <c r="N53" s="16">
        <f t="shared" si="0"/>
        <v>2077</v>
      </c>
      <c r="O53" s="24">
        <f t="shared" si="1"/>
        <v>188.81818181818181</v>
      </c>
      <c r="P53" s="20">
        <f t="shared" si="2"/>
        <v>11</v>
      </c>
    </row>
    <row r="54" spans="1:16" s="31" customFormat="1" x14ac:dyDescent="0.25">
      <c r="A54" s="32" t="s">
        <v>72</v>
      </c>
      <c r="B54" s="33" t="s">
        <v>61</v>
      </c>
      <c r="C54" s="34">
        <v>146</v>
      </c>
      <c r="D54" s="35">
        <v>148</v>
      </c>
      <c r="E54" s="35"/>
      <c r="F54" s="35"/>
      <c r="G54" s="35">
        <v>156</v>
      </c>
      <c r="H54" s="35">
        <v>178</v>
      </c>
      <c r="I54" s="35">
        <v>161</v>
      </c>
      <c r="J54" s="35">
        <v>199</v>
      </c>
      <c r="K54" s="35"/>
      <c r="L54" s="35">
        <v>216</v>
      </c>
      <c r="M54" s="36">
        <v>182</v>
      </c>
      <c r="N54" s="16">
        <f t="shared" si="0"/>
        <v>1386</v>
      </c>
      <c r="O54" s="24">
        <f t="shared" si="1"/>
        <v>173.25</v>
      </c>
      <c r="P54" s="20">
        <f t="shared" si="2"/>
        <v>8</v>
      </c>
    </row>
    <row r="55" spans="1:16" s="31" customFormat="1" x14ac:dyDescent="0.25">
      <c r="A55" s="32" t="s">
        <v>73</v>
      </c>
      <c r="B55" s="33" t="s">
        <v>61</v>
      </c>
      <c r="C55" s="34">
        <v>191</v>
      </c>
      <c r="D55" s="35">
        <v>178</v>
      </c>
      <c r="E55" s="35">
        <v>212</v>
      </c>
      <c r="F55" s="35">
        <v>167</v>
      </c>
      <c r="G55" s="35">
        <v>184</v>
      </c>
      <c r="H55" s="35">
        <v>176</v>
      </c>
      <c r="I55" s="35">
        <v>197</v>
      </c>
      <c r="J55" s="35">
        <v>227</v>
      </c>
      <c r="K55" s="35">
        <v>179</v>
      </c>
      <c r="L55" s="35">
        <v>177</v>
      </c>
      <c r="M55" s="36">
        <v>195</v>
      </c>
      <c r="N55" s="16">
        <f t="shared" si="0"/>
        <v>2083</v>
      </c>
      <c r="O55" s="24">
        <f t="shared" si="1"/>
        <v>189.36363636363637</v>
      </c>
      <c r="P55" s="20">
        <f t="shared" si="2"/>
        <v>11</v>
      </c>
    </row>
    <row r="56" spans="1:16" s="31" customFormat="1" x14ac:dyDescent="0.25">
      <c r="A56" s="32" t="s">
        <v>74</v>
      </c>
      <c r="B56" s="33" t="s">
        <v>61</v>
      </c>
      <c r="C56" s="34"/>
      <c r="D56" s="35"/>
      <c r="E56" s="35">
        <v>169</v>
      </c>
      <c r="F56" s="35">
        <v>151</v>
      </c>
      <c r="G56" s="35">
        <v>175</v>
      </c>
      <c r="H56" s="35">
        <v>182</v>
      </c>
      <c r="I56" s="35"/>
      <c r="J56" s="35"/>
      <c r="K56" s="35"/>
      <c r="L56" s="35">
        <v>174</v>
      </c>
      <c r="M56" s="36"/>
      <c r="N56" s="16">
        <f t="shared" si="0"/>
        <v>851</v>
      </c>
      <c r="O56" s="24">
        <f t="shared" si="1"/>
        <v>170.2</v>
      </c>
      <c r="P56" s="20">
        <f t="shared" si="2"/>
        <v>5</v>
      </c>
    </row>
    <row r="57" spans="1:16" s="31" customFormat="1" x14ac:dyDescent="0.25">
      <c r="A57" s="32" t="s">
        <v>75</v>
      </c>
      <c r="B57" s="33" t="s">
        <v>76</v>
      </c>
      <c r="C57" s="34">
        <v>115</v>
      </c>
      <c r="D57" s="35">
        <v>193</v>
      </c>
      <c r="E57" s="35">
        <v>247</v>
      </c>
      <c r="F57" s="35">
        <v>223</v>
      </c>
      <c r="G57" s="35">
        <v>268</v>
      </c>
      <c r="H57" s="35">
        <v>129</v>
      </c>
      <c r="I57" s="35">
        <v>267</v>
      </c>
      <c r="J57" s="35">
        <v>259</v>
      </c>
      <c r="K57" s="35">
        <v>211</v>
      </c>
      <c r="L57" s="35">
        <v>190</v>
      </c>
      <c r="M57" s="36">
        <v>247</v>
      </c>
      <c r="N57" s="16">
        <f t="shared" si="0"/>
        <v>2349</v>
      </c>
      <c r="O57" s="24">
        <f t="shared" si="1"/>
        <v>213.54545454545453</v>
      </c>
      <c r="P57" s="20">
        <f t="shared" si="2"/>
        <v>11</v>
      </c>
    </row>
    <row r="58" spans="1:16" s="31" customFormat="1" x14ac:dyDescent="0.25">
      <c r="A58" s="32" t="s">
        <v>77</v>
      </c>
      <c r="B58" s="33" t="s">
        <v>76</v>
      </c>
      <c r="C58" s="34">
        <v>195</v>
      </c>
      <c r="D58" s="35">
        <v>184</v>
      </c>
      <c r="E58" s="35">
        <v>156</v>
      </c>
      <c r="F58" s="35">
        <v>197</v>
      </c>
      <c r="G58" s="35">
        <v>203</v>
      </c>
      <c r="H58" s="35">
        <v>171</v>
      </c>
      <c r="I58" s="35">
        <v>182</v>
      </c>
      <c r="J58" s="35">
        <v>199</v>
      </c>
      <c r="K58" s="35">
        <v>156</v>
      </c>
      <c r="L58" s="35">
        <v>188</v>
      </c>
      <c r="M58" s="36">
        <v>214</v>
      </c>
      <c r="N58" s="16">
        <f t="shared" si="0"/>
        <v>2045</v>
      </c>
      <c r="O58" s="24">
        <f t="shared" si="1"/>
        <v>185.90909090909091</v>
      </c>
      <c r="P58" s="20">
        <f t="shared" si="2"/>
        <v>11</v>
      </c>
    </row>
    <row r="59" spans="1:16" s="31" customFormat="1" x14ac:dyDescent="0.25">
      <c r="A59" s="32" t="s">
        <v>78</v>
      </c>
      <c r="B59" s="33" t="s">
        <v>76</v>
      </c>
      <c r="C59" s="34"/>
      <c r="D59" s="35"/>
      <c r="E59" s="35"/>
      <c r="F59" s="35"/>
      <c r="G59" s="35"/>
      <c r="H59" s="35"/>
      <c r="I59" s="35">
        <v>210</v>
      </c>
      <c r="J59" s="35">
        <v>206</v>
      </c>
      <c r="K59" s="35">
        <v>174</v>
      </c>
      <c r="L59" s="35">
        <v>207</v>
      </c>
      <c r="M59" s="36">
        <v>212</v>
      </c>
      <c r="N59" s="16">
        <f t="shared" si="0"/>
        <v>1009</v>
      </c>
      <c r="O59" s="24">
        <f t="shared" si="1"/>
        <v>201.8</v>
      </c>
      <c r="P59" s="20">
        <f t="shared" si="2"/>
        <v>5</v>
      </c>
    </row>
    <row r="60" spans="1:16" s="31" customFormat="1" x14ac:dyDescent="0.25">
      <c r="A60" s="32" t="s">
        <v>79</v>
      </c>
      <c r="B60" s="33" t="s">
        <v>76</v>
      </c>
      <c r="C60" s="34">
        <v>193</v>
      </c>
      <c r="D60" s="35">
        <v>175</v>
      </c>
      <c r="E60" s="35">
        <v>226</v>
      </c>
      <c r="F60" s="35">
        <v>156</v>
      </c>
      <c r="G60" s="35">
        <v>238</v>
      </c>
      <c r="H60" s="35">
        <v>181</v>
      </c>
      <c r="I60" s="35">
        <v>202</v>
      </c>
      <c r="J60" s="35">
        <v>159</v>
      </c>
      <c r="K60" s="35"/>
      <c r="L60" s="35"/>
      <c r="M60" s="36"/>
      <c r="N60" s="16">
        <f t="shared" si="0"/>
        <v>1530</v>
      </c>
      <c r="O60" s="24">
        <f t="shared" si="1"/>
        <v>191.25</v>
      </c>
      <c r="P60" s="20">
        <f t="shared" si="2"/>
        <v>8</v>
      </c>
    </row>
    <row r="61" spans="1:16" s="31" customFormat="1" x14ac:dyDescent="0.25">
      <c r="A61" s="32" t="s">
        <v>80</v>
      </c>
      <c r="B61" s="33" t="s">
        <v>76</v>
      </c>
      <c r="C61" s="34">
        <v>214</v>
      </c>
      <c r="D61" s="35">
        <v>190</v>
      </c>
      <c r="E61" s="35">
        <v>203</v>
      </c>
      <c r="F61" s="35">
        <v>225</v>
      </c>
      <c r="G61" s="35">
        <v>188</v>
      </c>
      <c r="H61" s="35">
        <v>217</v>
      </c>
      <c r="I61" s="35">
        <v>205</v>
      </c>
      <c r="J61" s="35">
        <v>193</v>
      </c>
      <c r="K61" s="35">
        <v>203</v>
      </c>
      <c r="L61" s="35">
        <v>177</v>
      </c>
      <c r="M61" s="36">
        <v>210</v>
      </c>
      <c r="N61" s="16">
        <f t="shared" si="0"/>
        <v>2225</v>
      </c>
      <c r="O61" s="24">
        <f t="shared" si="1"/>
        <v>202.27272727272728</v>
      </c>
      <c r="P61" s="20">
        <f t="shared" si="2"/>
        <v>11</v>
      </c>
    </row>
    <row r="62" spans="1:16" s="31" customFormat="1" x14ac:dyDescent="0.25">
      <c r="A62" s="32" t="s">
        <v>81</v>
      </c>
      <c r="B62" s="33" t="s">
        <v>76</v>
      </c>
      <c r="C62" s="34">
        <v>233</v>
      </c>
      <c r="D62" s="35">
        <v>184</v>
      </c>
      <c r="E62" s="35">
        <v>232</v>
      </c>
      <c r="F62" s="35">
        <v>224</v>
      </c>
      <c r="G62" s="35">
        <v>177</v>
      </c>
      <c r="H62" s="35">
        <v>216</v>
      </c>
      <c r="I62" s="35">
        <v>167</v>
      </c>
      <c r="J62" s="35">
        <v>196</v>
      </c>
      <c r="K62" s="35">
        <v>169</v>
      </c>
      <c r="L62" s="35">
        <v>217</v>
      </c>
      <c r="M62" s="36">
        <v>267</v>
      </c>
      <c r="N62" s="16">
        <f t="shared" si="0"/>
        <v>2282</v>
      </c>
      <c r="O62" s="24">
        <f t="shared" si="1"/>
        <v>207.45454545454547</v>
      </c>
      <c r="P62" s="20">
        <f t="shared" si="2"/>
        <v>11</v>
      </c>
    </row>
    <row r="63" spans="1:16" s="31" customFormat="1" x14ac:dyDescent="0.25">
      <c r="A63" s="32" t="s">
        <v>82</v>
      </c>
      <c r="B63" s="33" t="s">
        <v>76</v>
      </c>
      <c r="C63" s="34">
        <v>190</v>
      </c>
      <c r="D63" s="35">
        <v>201</v>
      </c>
      <c r="E63" s="35">
        <v>220</v>
      </c>
      <c r="F63" s="35">
        <v>232</v>
      </c>
      <c r="G63" s="35">
        <v>189</v>
      </c>
      <c r="H63" s="35">
        <v>169</v>
      </c>
      <c r="I63" s="35">
        <v>174</v>
      </c>
      <c r="J63" s="35">
        <v>156</v>
      </c>
      <c r="K63" s="35">
        <v>206</v>
      </c>
      <c r="L63" s="35">
        <v>230</v>
      </c>
      <c r="M63" s="36">
        <v>228</v>
      </c>
      <c r="N63" s="16">
        <f t="shared" si="0"/>
        <v>2195</v>
      </c>
      <c r="O63" s="24">
        <f t="shared" si="1"/>
        <v>199.54545454545453</v>
      </c>
      <c r="P63" s="20">
        <f t="shared" si="2"/>
        <v>11</v>
      </c>
    </row>
    <row r="64" spans="1:16" s="31" customFormat="1" x14ac:dyDescent="0.25">
      <c r="A64" s="32" t="s">
        <v>83</v>
      </c>
      <c r="B64" s="33" t="s">
        <v>76</v>
      </c>
      <c r="C64" s="34">
        <v>190</v>
      </c>
      <c r="D64" s="35">
        <v>205</v>
      </c>
      <c r="E64" s="35">
        <v>204</v>
      </c>
      <c r="F64" s="35">
        <v>211</v>
      </c>
      <c r="G64" s="35">
        <v>236</v>
      </c>
      <c r="H64" s="35">
        <v>242</v>
      </c>
      <c r="I64" s="35">
        <v>195</v>
      </c>
      <c r="J64" s="35">
        <v>201</v>
      </c>
      <c r="K64" s="35">
        <v>210</v>
      </c>
      <c r="L64" s="35">
        <v>229</v>
      </c>
      <c r="M64" s="36">
        <v>244</v>
      </c>
      <c r="N64" s="16">
        <f t="shared" si="0"/>
        <v>2367</v>
      </c>
      <c r="O64" s="24">
        <f t="shared" si="1"/>
        <v>215.18181818181819</v>
      </c>
      <c r="P64" s="20">
        <f t="shared" si="2"/>
        <v>11</v>
      </c>
    </row>
    <row r="65" spans="1:16" s="31" customFormat="1" x14ac:dyDescent="0.25">
      <c r="A65" s="32" t="s">
        <v>84</v>
      </c>
      <c r="B65" s="33" t="s">
        <v>76</v>
      </c>
      <c r="C65" s="34">
        <v>216</v>
      </c>
      <c r="D65" s="35">
        <v>225</v>
      </c>
      <c r="E65" s="35">
        <v>189</v>
      </c>
      <c r="F65" s="35">
        <v>199</v>
      </c>
      <c r="G65" s="35">
        <v>223</v>
      </c>
      <c r="H65" s="35">
        <v>225</v>
      </c>
      <c r="I65" s="35">
        <v>201</v>
      </c>
      <c r="J65" s="35">
        <v>180</v>
      </c>
      <c r="K65" s="35">
        <v>177</v>
      </c>
      <c r="L65" s="35">
        <v>157</v>
      </c>
      <c r="M65" s="36"/>
      <c r="N65" s="16">
        <f t="shared" si="0"/>
        <v>1992</v>
      </c>
      <c r="O65" s="24">
        <f t="shared" si="1"/>
        <v>199.2</v>
      </c>
      <c r="P65" s="20">
        <f t="shared" si="2"/>
        <v>10</v>
      </c>
    </row>
    <row r="66" spans="1:16" s="31" customFormat="1" x14ac:dyDescent="0.25">
      <c r="A66" s="32" t="s">
        <v>85</v>
      </c>
      <c r="B66" s="33" t="s">
        <v>76</v>
      </c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6">
        <v>160</v>
      </c>
      <c r="N66" s="16">
        <f t="shared" si="0"/>
        <v>160</v>
      </c>
      <c r="O66" s="24">
        <f t="shared" si="1"/>
        <v>160</v>
      </c>
      <c r="P66" s="20">
        <f t="shared" si="2"/>
        <v>1</v>
      </c>
    </row>
    <row r="67" spans="1:16" s="31" customFormat="1" x14ac:dyDescent="0.25">
      <c r="A67" s="32" t="s">
        <v>86</v>
      </c>
      <c r="B67" s="33" t="s">
        <v>76</v>
      </c>
      <c r="C67" s="34">
        <v>199</v>
      </c>
      <c r="D67" s="35">
        <v>217</v>
      </c>
      <c r="E67" s="35">
        <v>205</v>
      </c>
      <c r="F67" s="35">
        <v>170</v>
      </c>
      <c r="G67" s="35">
        <v>194</v>
      </c>
      <c r="H67" s="35">
        <v>171</v>
      </c>
      <c r="I67" s="35">
        <v>222</v>
      </c>
      <c r="J67" s="35">
        <v>201</v>
      </c>
      <c r="K67" s="35">
        <v>170</v>
      </c>
      <c r="L67" s="35">
        <v>225</v>
      </c>
      <c r="M67" s="36">
        <v>189</v>
      </c>
      <c r="N67" s="16">
        <f t="shared" si="0"/>
        <v>2163</v>
      </c>
      <c r="O67" s="24">
        <f t="shared" si="1"/>
        <v>196.63636363636363</v>
      </c>
      <c r="P67" s="20">
        <f t="shared" si="2"/>
        <v>11</v>
      </c>
    </row>
    <row r="68" spans="1:16" s="31" customFormat="1" x14ac:dyDescent="0.25">
      <c r="A68" s="32" t="s">
        <v>87</v>
      </c>
      <c r="B68" s="33" t="s">
        <v>76</v>
      </c>
      <c r="C68" s="34">
        <v>163</v>
      </c>
      <c r="D68" s="35">
        <v>163</v>
      </c>
      <c r="E68" s="35">
        <v>208</v>
      </c>
      <c r="F68" s="35">
        <v>204</v>
      </c>
      <c r="G68" s="35">
        <v>186</v>
      </c>
      <c r="H68" s="35">
        <v>143</v>
      </c>
      <c r="I68" s="35"/>
      <c r="J68" s="35"/>
      <c r="K68" s="35">
        <v>182</v>
      </c>
      <c r="L68" s="35">
        <v>177</v>
      </c>
      <c r="M68" s="36">
        <v>183</v>
      </c>
      <c r="N68" s="16">
        <f t="shared" ref="N68:N73" si="3">SUM(C68:M68)</f>
        <v>1609</v>
      </c>
      <c r="O68" s="24">
        <f t="shared" ref="O68:O73" si="4">AVERAGE(C68:M68)</f>
        <v>178.77777777777777</v>
      </c>
      <c r="P68" s="20">
        <f t="shared" ref="P68:P73" si="5">COUNT(C68:M68)</f>
        <v>9</v>
      </c>
    </row>
    <row r="69" spans="1:16" s="31" customFormat="1" x14ac:dyDescent="0.25">
      <c r="A69" s="32" t="s">
        <v>88</v>
      </c>
      <c r="B69" s="33" t="s">
        <v>89</v>
      </c>
      <c r="C69" s="34">
        <v>211</v>
      </c>
      <c r="D69" s="35">
        <v>233</v>
      </c>
      <c r="E69" s="35">
        <v>178</v>
      </c>
      <c r="F69" s="35">
        <v>205</v>
      </c>
      <c r="G69" s="35">
        <v>171</v>
      </c>
      <c r="H69" s="35">
        <v>201</v>
      </c>
      <c r="I69" s="35">
        <v>216</v>
      </c>
      <c r="J69" s="35">
        <v>177</v>
      </c>
      <c r="K69" s="35">
        <v>229</v>
      </c>
      <c r="L69" s="35">
        <v>201</v>
      </c>
      <c r="M69" s="36">
        <v>234</v>
      </c>
      <c r="N69" s="16">
        <f t="shared" si="3"/>
        <v>2256</v>
      </c>
      <c r="O69" s="24">
        <f t="shared" si="4"/>
        <v>205.09090909090909</v>
      </c>
      <c r="P69" s="20">
        <f t="shared" si="5"/>
        <v>11</v>
      </c>
    </row>
    <row r="70" spans="1:16" s="31" customFormat="1" x14ac:dyDescent="0.25">
      <c r="A70" s="32" t="s">
        <v>90</v>
      </c>
      <c r="B70" s="33" t="s">
        <v>89</v>
      </c>
      <c r="C70" s="34">
        <v>174</v>
      </c>
      <c r="D70" s="35">
        <v>197</v>
      </c>
      <c r="E70" s="35">
        <v>206</v>
      </c>
      <c r="F70" s="35">
        <v>173</v>
      </c>
      <c r="G70" s="35">
        <v>214</v>
      </c>
      <c r="H70" s="35">
        <v>194</v>
      </c>
      <c r="I70" s="35">
        <v>217</v>
      </c>
      <c r="J70" s="35">
        <v>156</v>
      </c>
      <c r="K70" s="35">
        <v>201</v>
      </c>
      <c r="L70" s="35">
        <v>179</v>
      </c>
      <c r="M70" s="36">
        <v>221</v>
      </c>
      <c r="N70" s="16">
        <f t="shared" si="3"/>
        <v>2132</v>
      </c>
      <c r="O70" s="24">
        <f t="shared" si="4"/>
        <v>193.81818181818181</v>
      </c>
      <c r="P70" s="20">
        <f t="shared" si="5"/>
        <v>11</v>
      </c>
    </row>
    <row r="71" spans="1:16" s="31" customFormat="1" x14ac:dyDescent="0.25">
      <c r="A71" s="32" t="s">
        <v>91</v>
      </c>
      <c r="B71" s="33" t="s">
        <v>89</v>
      </c>
      <c r="C71" s="34">
        <v>180</v>
      </c>
      <c r="D71" s="35">
        <v>186</v>
      </c>
      <c r="E71" s="35">
        <v>184</v>
      </c>
      <c r="F71" s="35">
        <v>167</v>
      </c>
      <c r="G71" s="35">
        <v>202</v>
      </c>
      <c r="H71" s="35">
        <v>166</v>
      </c>
      <c r="I71" s="35">
        <v>172</v>
      </c>
      <c r="J71" s="35">
        <v>275</v>
      </c>
      <c r="K71" s="35">
        <v>205</v>
      </c>
      <c r="L71" s="35">
        <v>193</v>
      </c>
      <c r="M71" s="36">
        <v>203</v>
      </c>
      <c r="N71" s="16">
        <f t="shared" si="3"/>
        <v>2133</v>
      </c>
      <c r="O71" s="24">
        <f t="shared" si="4"/>
        <v>193.90909090909091</v>
      </c>
      <c r="P71" s="20">
        <f t="shared" si="5"/>
        <v>11</v>
      </c>
    </row>
    <row r="72" spans="1:16" s="31" customFormat="1" x14ac:dyDescent="0.25">
      <c r="A72" s="32" t="s">
        <v>92</v>
      </c>
      <c r="B72" s="33" t="s">
        <v>89</v>
      </c>
      <c r="C72" s="34">
        <v>194</v>
      </c>
      <c r="D72" s="35">
        <v>211</v>
      </c>
      <c r="E72" s="35">
        <v>174</v>
      </c>
      <c r="F72" s="35">
        <v>223</v>
      </c>
      <c r="G72" s="35">
        <v>171</v>
      </c>
      <c r="H72" s="35">
        <v>139</v>
      </c>
      <c r="I72" s="35">
        <v>164</v>
      </c>
      <c r="J72" s="35">
        <v>185</v>
      </c>
      <c r="K72" s="35">
        <v>161</v>
      </c>
      <c r="L72" s="35">
        <v>205</v>
      </c>
      <c r="M72" s="36">
        <v>171</v>
      </c>
      <c r="N72" s="16">
        <f t="shared" si="3"/>
        <v>1998</v>
      </c>
      <c r="O72" s="24">
        <f t="shared" si="4"/>
        <v>181.63636363636363</v>
      </c>
      <c r="P72" s="20">
        <f t="shared" si="5"/>
        <v>11</v>
      </c>
    </row>
    <row r="73" spans="1:16" s="31" customFormat="1" ht="16.5" thickBot="1" x14ac:dyDescent="0.3">
      <c r="A73" s="37" t="s">
        <v>93</v>
      </c>
      <c r="B73" s="38" t="s">
        <v>89</v>
      </c>
      <c r="C73" s="39">
        <v>205</v>
      </c>
      <c r="D73" s="40">
        <v>158</v>
      </c>
      <c r="E73" s="40">
        <v>162</v>
      </c>
      <c r="F73" s="40">
        <v>224</v>
      </c>
      <c r="G73" s="40">
        <v>203</v>
      </c>
      <c r="H73" s="40">
        <v>192</v>
      </c>
      <c r="I73" s="40">
        <v>237</v>
      </c>
      <c r="J73" s="40">
        <v>211</v>
      </c>
      <c r="K73" s="40">
        <v>227</v>
      </c>
      <c r="L73" s="40">
        <v>205</v>
      </c>
      <c r="M73" s="41">
        <v>212</v>
      </c>
      <c r="N73" s="17">
        <f t="shared" si="3"/>
        <v>2236</v>
      </c>
      <c r="O73" s="25">
        <f t="shared" si="4"/>
        <v>203.27272727272728</v>
      </c>
      <c r="P73" s="21">
        <f t="shared" si="5"/>
        <v>11</v>
      </c>
    </row>
    <row r="74" spans="1:16" s="31" customFormat="1" ht="15.75" customHeigh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6"/>
      <c r="O74" s="8"/>
      <c r="P74" s="6"/>
    </row>
  </sheetData>
  <mergeCells count="1">
    <mergeCell ref="E1:L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Ursus</dc:creator>
  <cp:lastModifiedBy>Ursus</cp:lastModifiedBy>
  <cp:lastPrinted>2011-03-06T18:03:31Z</cp:lastPrinted>
  <dcterms:created xsi:type="dcterms:W3CDTF">2011-03-06T17:52:32Z</dcterms:created>
  <dcterms:modified xsi:type="dcterms:W3CDTF">2011-03-06T18:04:12Z</dcterms:modified>
</cp:coreProperties>
</file>