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680" windowWidth="19545" windowHeight="11430" activeTab="2"/>
  </bookViews>
  <sheets>
    <sheet name="Anmeldung" sheetId="1" r:id="rId1"/>
    <sheet name="Rangliste" sheetId="2" r:id="rId2"/>
    <sheet name="Rangliste-Sekt." sheetId="3" r:id="rId3"/>
  </sheets>
  <definedNames>
    <definedName name="_xlnm.Print_Area" localSheetId="0">'Anmeldung'!$A$1:$G$42</definedName>
    <definedName name="_xlnm.Print_Area" localSheetId="1">'Rangliste'!$A$1:$R$62</definedName>
    <definedName name="_xlnm.Print_Area" localSheetId="2">'Rangliste-Sekt.'!$A$1:$R$55</definedName>
    <definedName name="_xlnm.Print_Titles" localSheetId="1">'Rangliste'!$1:$3</definedName>
  </definedNames>
  <calcPr fullCalcOnLoad="1"/>
</workbook>
</file>

<file path=xl/sharedStrings.xml><?xml version="1.0" encoding="utf-8"?>
<sst xmlns="http://schemas.openxmlformats.org/spreadsheetml/2006/main" count="408" uniqueCount="100">
  <si>
    <t>Nr.</t>
  </si>
  <si>
    <t>Name</t>
  </si>
  <si>
    <t>Leutwiler Sabine</t>
  </si>
  <si>
    <t>Sek.</t>
  </si>
  <si>
    <t>Herren A - Deutschschweiz</t>
  </si>
  <si>
    <t>Damen A - Deutschschweiz</t>
  </si>
  <si>
    <t>Herren A - Welschschweiz</t>
  </si>
  <si>
    <t>Damen A - Welschschweiz</t>
  </si>
  <si>
    <t>Samstag 09:00-13:30</t>
  </si>
  <si>
    <t>Samstag 14:00-18:30</t>
  </si>
  <si>
    <t>ZH</t>
  </si>
  <si>
    <t>Marschall Pamela</t>
  </si>
  <si>
    <t>BE</t>
  </si>
  <si>
    <t>BS</t>
  </si>
  <si>
    <t xml:space="preserve">Hürlimann Daniel </t>
  </si>
  <si>
    <t xml:space="preserve">Doppler Philippe </t>
  </si>
  <si>
    <t xml:space="preserve">Kwan Harn Chieh </t>
  </si>
  <si>
    <t xml:space="preserve">Keel Theo </t>
  </si>
  <si>
    <t xml:space="preserve">Ancarani Dario </t>
  </si>
  <si>
    <t>Ineichen Rinaldo</t>
  </si>
  <si>
    <t xml:space="preserve">ZH </t>
  </si>
  <si>
    <t xml:space="preserve">BS </t>
  </si>
  <si>
    <t xml:space="preserve">NW </t>
  </si>
  <si>
    <t xml:space="preserve">BE </t>
  </si>
  <si>
    <t>Cornuz Valérie</t>
  </si>
  <si>
    <t>Company Joëlle</t>
  </si>
  <si>
    <t>Corminboeuf Natacha</t>
  </si>
  <si>
    <t>Martinez Vanessa</t>
  </si>
  <si>
    <t>Pakosz Cécile</t>
  </si>
  <si>
    <t>Zini Muriel</t>
  </si>
  <si>
    <t>GE</t>
  </si>
  <si>
    <t>VD</t>
  </si>
  <si>
    <t>Golay Daniel</t>
  </si>
  <si>
    <t>Zini Ivan</t>
  </si>
  <si>
    <t>Silvestre Marcio</t>
  </si>
  <si>
    <t>Seydoux Pascal</t>
  </si>
  <si>
    <t>Total</t>
  </si>
  <si>
    <t>G</t>
  </si>
  <si>
    <t>AVG</t>
  </si>
  <si>
    <t>Sekt.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</si>
  <si>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</si>
  <si>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</si>
  <si>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</si>
  <si>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</si>
  <si>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</si>
  <si>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</si>
  <si>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</si>
  <si>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</si>
  <si>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</si>
  <si>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</si>
  <si>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</si>
  <si>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</si>
  <si>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TG</t>
  </si>
  <si>
    <t>Herren A</t>
  </si>
  <si>
    <t>Damen A</t>
  </si>
  <si>
    <t>Rg.</t>
  </si>
  <si>
    <t>CH Meisterschaft EINZEL 2011 - Halbfinal</t>
  </si>
  <si>
    <t>Damen A und Herren A - 26.02.11 in Rümikon</t>
  </si>
  <si>
    <t>Thamberger Roland</t>
  </si>
  <si>
    <t>Chalongboon Phonthawat</t>
  </si>
  <si>
    <t>Zelger Erich</t>
  </si>
  <si>
    <t>Naef Markus</t>
  </si>
  <si>
    <t>Ramsak Gregor</t>
  </si>
  <si>
    <t>Steiner Willy</t>
  </si>
  <si>
    <t>Haasper Kevin</t>
  </si>
  <si>
    <t>Grauwiler Beat</t>
  </si>
  <si>
    <t>Humbel Nils</t>
  </si>
  <si>
    <t>Mudana Gede</t>
  </si>
  <si>
    <t>Syrvet Pierre-André</t>
  </si>
  <si>
    <t>frei</t>
  </si>
  <si>
    <t>Läng Urs</t>
  </si>
  <si>
    <t>Thurston Roger</t>
  </si>
  <si>
    <t>Mendes Vasco</t>
  </si>
  <si>
    <t>Regenass Cédric</t>
  </si>
  <si>
    <t>Oberson Christophe</t>
  </si>
  <si>
    <t>Godel Jean-Marc</t>
  </si>
  <si>
    <t>Valladares Santiago</t>
  </si>
  <si>
    <t>Romailler Grégoire</t>
  </si>
  <si>
    <t>Urgese Antonio</t>
  </si>
  <si>
    <t>Manico Bigi</t>
  </si>
  <si>
    <t>Jungen Melanie</t>
  </si>
  <si>
    <t>Schütz Jenny</t>
  </si>
  <si>
    <t>von Moos Lea</t>
  </si>
  <si>
    <t>Wild Conny</t>
  </si>
  <si>
    <t>Ambauen Daniela</t>
  </si>
  <si>
    <t>SZ</t>
  </si>
  <si>
    <t>Frey Daniela</t>
  </si>
  <si>
    <t>Martinez Mary-Claude</t>
  </si>
  <si>
    <t>Graff Nathalie</t>
  </si>
  <si>
    <t>Pari Françoise</t>
  </si>
  <si>
    <t>CH Meisterschaft EINZEL 2011 - Halbfinal 1</t>
  </si>
  <si>
    <t>Damen A und Herren A - 26.02.2011 in Zürich</t>
  </si>
  <si>
    <t>Pereira Paulo</t>
  </si>
  <si>
    <t>Da Silva Carlos</t>
  </si>
  <si>
    <t>Ecoffey Xavier</t>
  </si>
  <si>
    <t>Cardinaux Pierre-Alain</t>
  </si>
  <si>
    <t>Duc Pierre</t>
  </si>
  <si>
    <t>Barbosa de Silva Pedro</t>
  </si>
  <si>
    <t>Duc Pierre - abwesend</t>
  </si>
  <si>
    <t>NW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</si>
</sst>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15" borderId="11" xfId="0" applyFont="1" applyFill="1" applyBorder="1" applyAlignment="1">
      <alignment vertical="center"/>
    </xf>
    <xf numFmtId="0" fontId="7" fillId="15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7" fillId="14" borderId="1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18" borderId="12" xfId="0" applyFont="1" applyFill="1" applyBorder="1" applyAlignment="1">
      <alignment horizontal="center"/>
    </xf>
    <xf numFmtId="0" fontId="7" fillId="19" borderId="12" xfId="0" applyFont="1" applyFill="1" applyBorder="1" applyAlignment="1">
      <alignment horizontal="center"/>
    </xf>
    <xf numFmtId="0" fontId="7" fillId="14" borderId="12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F27" sqref="F27"/>
    </sheetView>
  </sheetViews>
  <sheetFormatPr defaultColWidth="11.421875" defaultRowHeight="12.75"/>
  <cols>
    <col min="1" max="1" width="4.00390625" style="18" bestFit="1" customWidth="1"/>
    <col min="2" max="2" width="33.7109375" style="0" customWidth="1"/>
    <col min="3" max="3" width="5.7109375" style="3" bestFit="1" customWidth="1"/>
    <col min="4" max="4" width="4.57421875" style="0" customWidth="1"/>
    <col min="5" max="5" width="4.00390625" style="18" bestFit="1" customWidth="1"/>
    <col min="6" max="6" width="33.7109375" style="2" customWidth="1"/>
    <col min="7" max="7" width="4.8515625" style="3" customWidth="1"/>
    <col min="8" max="8" width="1.7109375" style="0" customWidth="1"/>
  </cols>
  <sheetData>
    <row r="1" spans="1:7" s="21" customFormat="1" ht="30" customHeight="1">
      <c r="A1" s="34" t="s">
        <v>56</v>
      </c>
      <c r="B1" s="35"/>
      <c r="C1" s="35"/>
      <c r="D1" s="35"/>
      <c r="E1" s="35"/>
      <c r="F1" s="35"/>
      <c r="G1" s="35"/>
    </row>
    <row r="2" spans="1:7" s="22" customFormat="1" ht="30" customHeight="1">
      <c r="A2" s="36" t="s">
        <v>57</v>
      </c>
      <c r="B2" s="36"/>
      <c r="C2" s="36"/>
      <c r="D2" s="36"/>
      <c r="E2" s="36"/>
      <c r="F2" s="36"/>
      <c r="G2" s="36"/>
    </row>
    <row r="3" ht="24" customHeight="1"/>
    <row r="4" spans="1:6" s="10" customFormat="1" ht="15.75">
      <c r="A4" s="17"/>
      <c r="B4" s="10" t="s">
        <v>8</v>
      </c>
      <c r="E4" s="17"/>
      <c r="F4" s="10" t="s">
        <v>9</v>
      </c>
    </row>
    <row r="5" ht="6" customHeight="1"/>
    <row r="6" spans="1:7" s="13" customFormat="1" ht="15.75">
      <c r="A6" s="11"/>
      <c r="B6" s="12" t="s">
        <v>4</v>
      </c>
      <c r="C6" s="12"/>
      <c r="E6" s="11"/>
      <c r="F6" s="12" t="s">
        <v>6</v>
      </c>
      <c r="G6" s="12"/>
    </row>
    <row r="7" spans="2:7" ht="6" customHeight="1">
      <c r="B7" s="1"/>
      <c r="C7" s="4"/>
      <c r="D7" s="1"/>
      <c r="G7" s="4"/>
    </row>
    <row r="8" spans="1:7" ht="18">
      <c r="A8" s="19" t="s">
        <v>0</v>
      </c>
      <c r="B8" s="6" t="s">
        <v>1</v>
      </c>
      <c r="C8" s="8" t="s">
        <v>3</v>
      </c>
      <c r="E8" s="19" t="s">
        <v>0</v>
      </c>
      <c r="F8" s="6" t="s">
        <v>1</v>
      </c>
      <c r="G8" s="8" t="s">
        <v>3</v>
      </c>
    </row>
    <row r="9" spans="1:7" s="13" customFormat="1" ht="19.5" customHeight="1">
      <c r="A9" s="23">
        <v>1</v>
      </c>
      <c r="B9" s="14" t="s">
        <v>17</v>
      </c>
      <c r="C9" s="15" t="s">
        <v>20</v>
      </c>
      <c r="E9" s="23">
        <v>1</v>
      </c>
      <c r="F9" s="14" t="s">
        <v>16</v>
      </c>
      <c r="G9" s="15" t="s">
        <v>23</v>
      </c>
    </row>
    <row r="10" spans="1:7" s="13" customFormat="1" ht="19.5" customHeight="1">
      <c r="A10" s="23">
        <v>2</v>
      </c>
      <c r="B10" s="14" t="s">
        <v>58</v>
      </c>
      <c r="C10" s="15" t="s">
        <v>10</v>
      </c>
      <c r="E10" s="23">
        <v>2</v>
      </c>
      <c r="F10" s="14" t="s">
        <v>70</v>
      </c>
      <c r="G10" s="15" t="s">
        <v>23</v>
      </c>
    </row>
    <row r="11" spans="1:7" s="13" customFormat="1" ht="19.5" customHeight="1">
      <c r="A11" s="23">
        <v>3</v>
      </c>
      <c r="B11" s="14" t="s">
        <v>15</v>
      </c>
      <c r="C11" s="15" t="s">
        <v>13</v>
      </c>
      <c r="E11" s="23">
        <v>3</v>
      </c>
      <c r="F11" s="14" t="s">
        <v>71</v>
      </c>
      <c r="G11" s="15" t="s">
        <v>20</v>
      </c>
    </row>
    <row r="12" spans="1:8" s="13" customFormat="1" ht="19.5" customHeight="1">
      <c r="A12" s="23">
        <v>4</v>
      </c>
      <c r="B12" s="14" t="s">
        <v>18</v>
      </c>
      <c r="C12" s="15" t="s">
        <v>10</v>
      </c>
      <c r="E12" s="23">
        <v>4</v>
      </c>
      <c r="F12" s="14" t="s">
        <v>72</v>
      </c>
      <c r="G12" s="15" t="s">
        <v>31</v>
      </c>
      <c r="H12" s="16"/>
    </row>
    <row r="13" spans="1:8" s="13" customFormat="1" ht="19.5" customHeight="1">
      <c r="A13" s="23">
        <v>5</v>
      </c>
      <c r="B13" s="14" t="s">
        <v>59</v>
      </c>
      <c r="C13" s="15" t="s">
        <v>21</v>
      </c>
      <c r="E13" s="23">
        <v>5</v>
      </c>
      <c r="F13" s="14" t="s">
        <v>73</v>
      </c>
      <c r="G13" s="15" t="s">
        <v>31</v>
      </c>
      <c r="H13" s="16"/>
    </row>
    <row r="14" spans="1:8" s="13" customFormat="1" ht="19.5" customHeight="1">
      <c r="A14" s="23">
        <v>6</v>
      </c>
      <c r="B14" s="14" t="s">
        <v>60</v>
      </c>
      <c r="C14" s="15" t="s">
        <v>22</v>
      </c>
      <c r="E14" s="23">
        <v>6</v>
      </c>
      <c r="F14" s="14" t="s">
        <v>74</v>
      </c>
      <c r="G14" s="15" t="s">
        <v>31</v>
      </c>
      <c r="H14" s="16"/>
    </row>
    <row r="15" spans="1:7" s="13" customFormat="1" ht="19.5" customHeight="1">
      <c r="A15" s="23">
        <v>7</v>
      </c>
      <c r="B15" s="14" t="s">
        <v>61</v>
      </c>
      <c r="C15" s="15" t="s">
        <v>13</v>
      </c>
      <c r="E15" s="23">
        <v>7</v>
      </c>
      <c r="F15" s="14" t="s">
        <v>34</v>
      </c>
      <c r="G15" s="15" t="s">
        <v>31</v>
      </c>
    </row>
    <row r="16" spans="1:7" s="13" customFormat="1" ht="19.5" customHeight="1">
      <c r="A16" s="23">
        <v>8</v>
      </c>
      <c r="B16" s="14" t="s">
        <v>14</v>
      </c>
      <c r="C16" s="15" t="s">
        <v>10</v>
      </c>
      <c r="E16" s="23">
        <v>8</v>
      </c>
      <c r="F16" s="14" t="s">
        <v>75</v>
      </c>
      <c r="G16" s="15" t="s">
        <v>31</v>
      </c>
    </row>
    <row r="17" spans="1:7" s="13" customFormat="1" ht="19.5" customHeight="1">
      <c r="A17" s="23">
        <v>9</v>
      </c>
      <c r="B17" s="14" t="s">
        <v>62</v>
      </c>
      <c r="C17" s="15" t="s">
        <v>10</v>
      </c>
      <c r="E17" s="23">
        <v>9</v>
      </c>
      <c r="F17" s="14" t="s">
        <v>92</v>
      </c>
      <c r="G17" s="15" t="s">
        <v>31</v>
      </c>
    </row>
    <row r="18" spans="1:7" s="13" customFormat="1" ht="19.5" customHeight="1">
      <c r="A18" s="23">
        <v>10</v>
      </c>
      <c r="B18" s="14" t="s">
        <v>63</v>
      </c>
      <c r="C18" s="15" t="s">
        <v>52</v>
      </c>
      <c r="E18" s="23">
        <v>10</v>
      </c>
      <c r="F18" s="14" t="s">
        <v>76</v>
      </c>
      <c r="G18" s="15" t="s">
        <v>31</v>
      </c>
    </row>
    <row r="19" spans="1:7" s="13" customFormat="1" ht="19.5" customHeight="1">
      <c r="A19" s="23">
        <v>11</v>
      </c>
      <c r="B19" s="14" t="s">
        <v>19</v>
      </c>
      <c r="C19" s="15" t="s">
        <v>20</v>
      </c>
      <c r="E19" s="23">
        <v>11</v>
      </c>
      <c r="F19" s="14" t="s">
        <v>33</v>
      </c>
      <c r="G19" s="15" t="s">
        <v>31</v>
      </c>
    </row>
    <row r="20" spans="1:7" s="13" customFormat="1" ht="19.5" customHeight="1">
      <c r="A20" s="23">
        <v>12</v>
      </c>
      <c r="B20" s="14" t="s">
        <v>64</v>
      </c>
      <c r="C20" s="15" t="s">
        <v>23</v>
      </c>
      <c r="E20" s="23">
        <v>12</v>
      </c>
      <c r="F20" s="14" t="s">
        <v>77</v>
      </c>
      <c r="G20" s="15" t="s">
        <v>31</v>
      </c>
    </row>
    <row r="21" spans="1:7" s="13" customFormat="1" ht="19.5" customHeight="1">
      <c r="A21" s="23">
        <v>13</v>
      </c>
      <c r="B21" s="14" t="s">
        <v>65</v>
      </c>
      <c r="C21" s="15" t="s">
        <v>20</v>
      </c>
      <c r="E21" s="23">
        <v>13</v>
      </c>
      <c r="F21" s="14" t="s">
        <v>78</v>
      </c>
      <c r="G21" s="15" t="s">
        <v>31</v>
      </c>
    </row>
    <row r="22" spans="1:7" s="13" customFormat="1" ht="19.5" customHeight="1">
      <c r="A22" s="23">
        <v>14</v>
      </c>
      <c r="B22" s="14" t="s">
        <v>66</v>
      </c>
      <c r="C22" s="15" t="s">
        <v>13</v>
      </c>
      <c r="E22" s="23">
        <v>14</v>
      </c>
      <c r="F22" s="14" t="s">
        <v>32</v>
      </c>
      <c r="G22" s="15" t="s">
        <v>30</v>
      </c>
    </row>
    <row r="23" spans="1:7" s="13" customFormat="1" ht="19.5" customHeight="1">
      <c r="A23" s="23">
        <v>15</v>
      </c>
      <c r="B23" s="14" t="s">
        <v>67</v>
      </c>
      <c r="C23" s="15" t="s">
        <v>23</v>
      </c>
      <c r="E23" s="23">
        <v>15</v>
      </c>
      <c r="F23" s="14" t="s">
        <v>35</v>
      </c>
      <c r="G23" s="15" t="s">
        <v>30</v>
      </c>
    </row>
    <row r="24" spans="1:7" s="13" customFormat="1" ht="19.5" customHeight="1">
      <c r="A24" s="23">
        <v>16</v>
      </c>
      <c r="B24" s="14" t="s">
        <v>97</v>
      </c>
      <c r="C24" s="15" t="s">
        <v>31</v>
      </c>
      <c r="E24" s="23">
        <v>16</v>
      </c>
      <c r="F24" s="14" t="s">
        <v>93</v>
      </c>
      <c r="G24" s="15" t="s">
        <v>31</v>
      </c>
    </row>
    <row r="25" spans="1:7" s="13" customFormat="1" ht="19.5" customHeight="1">
      <c r="A25" s="23">
        <v>17</v>
      </c>
      <c r="B25" s="14" t="s">
        <v>68</v>
      </c>
      <c r="C25" s="15" t="s">
        <v>31</v>
      </c>
      <c r="E25" s="23">
        <v>17</v>
      </c>
      <c r="F25" s="14" t="s">
        <v>94</v>
      </c>
      <c r="G25" s="15" t="s">
        <v>31</v>
      </c>
    </row>
    <row r="26" spans="1:7" s="13" customFormat="1" ht="19.5" customHeight="1">
      <c r="A26" s="23">
        <v>18</v>
      </c>
      <c r="B26" s="14" t="s">
        <v>69</v>
      </c>
      <c r="C26" s="15"/>
      <c r="E26" s="23">
        <v>18</v>
      </c>
      <c r="F26" s="14" t="s">
        <v>95</v>
      </c>
      <c r="G26" s="15" t="s">
        <v>31</v>
      </c>
    </row>
    <row r="27" spans="1:7" s="13" customFormat="1" ht="19.5" customHeight="1">
      <c r="A27" s="23">
        <v>19</v>
      </c>
      <c r="B27" s="14" t="s">
        <v>69</v>
      </c>
      <c r="C27" s="15"/>
      <c r="E27" s="23">
        <v>19</v>
      </c>
      <c r="F27" s="14" t="s">
        <v>96</v>
      </c>
      <c r="G27" s="15" t="s">
        <v>31</v>
      </c>
    </row>
    <row r="28" spans="1:7" ht="14.25">
      <c r="A28" s="20"/>
      <c r="B28" s="7"/>
      <c r="C28" s="5"/>
      <c r="D28" s="9"/>
      <c r="E28" s="20"/>
      <c r="F28" s="7"/>
      <c r="G28" s="5"/>
    </row>
    <row r="29" spans="1:6" s="10" customFormat="1" ht="15.75">
      <c r="A29" s="17"/>
      <c r="B29" s="10" t="s">
        <v>8</v>
      </c>
      <c r="E29" s="17"/>
      <c r="F29" s="10" t="s">
        <v>9</v>
      </c>
    </row>
    <row r="30" ht="6" customHeight="1"/>
    <row r="31" spans="1:7" s="13" customFormat="1" ht="15.75">
      <c r="A31" s="11"/>
      <c r="B31" s="12" t="s">
        <v>5</v>
      </c>
      <c r="C31" s="12"/>
      <c r="E31" s="11"/>
      <c r="F31" s="12" t="s">
        <v>7</v>
      </c>
      <c r="G31" s="12"/>
    </row>
    <row r="32" spans="1:7" ht="6" customHeight="1">
      <c r="A32" s="20"/>
      <c r="B32" s="7"/>
      <c r="C32" s="5"/>
      <c r="D32" s="9"/>
      <c r="E32" s="20"/>
      <c r="F32" s="7"/>
      <c r="G32" s="5"/>
    </row>
    <row r="33" spans="1:7" ht="18">
      <c r="A33" s="19" t="s">
        <v>0</v>
      </c>
      <c r="B33" s="6" t="s">
        <v>1</v>
      </c>
      <c r="C33" s="8" t="s">
        <v>3</v>
      </c>
      <c r="E33" s="19" t="s">
        <v>0</v>
      </c>
      <c r="F33" s="6" t="s">
        <v>1</v>
      </c>
      <c r="G33" s="8" t="s">
        <v>3</v>
      </c>
    </row>
    <row r="34" spans="1:7" s="13" customFormat="1" ht="19.5" customHeight="1">
      <c r="A34" s="23">
        <v>1</v>
      </c>
      <c r="B34" s="14" t="s">
        <v>79</v>
      </c>
      <c r="C34" s="15" t="s">
        <v>10</v>
      </c>
      <c r="E34" s="23">
        <v>1</v>
      </c>
      <c r="F34" s="14" t="s">
        <v>24</v>
      </c>
      <c r="G34" s="15" t="s">
        <v>31</v>
      </c>
    </row>
    <row r="35" spans="1:7" s="13" customFormat="1" ht="19.5" customHeight="1">
      <c r="A35" s="23">
        <v>2</v>
      </c>
      <c r="B35" s="14" t="s">
        <v>80</v>
      </c>
      <c r="C35" s="15" t="s">
        <v>12</v>
      </c>
      <c r="E35" s="23">
        <v>2</v>
      </c>
      <c r="F35" s="14" t="s">
        <v>25</v>
      </c>
      <c r="G35" s="15" t="s">
        <v>30</v>
      </c>
    </row>
    <row r="36" spans="1:7" s="13" customFormat="1" ht="19.5" customHeight="1">
      <c r="A36" s="23">
        <v>3</v>
      </c>
      <c r="B36" s="14" t="s">
        <v>81</v>
      </c>
      <c r="C36" s="15" t="s">
        <v>10</v>
      </c>
      <c r="E36" s="23">
        <v>3</v>
      </c>
      <c r="F36" s="14" t="s">
        <v>29</v>
      </c>
      <c r="G36" s="15" t="s">
        <v>31</v>
      </c>
    </row>
    <row r="37" spans="1:8" s="13" customFormat="1" ht="19.5" customHeight="1">
      <c r="A37" s="23">
        <v>4</v>
      </c>
      <c r="B37" s="14" t="s">
        <v>82</v>
      </c>
      <c r="C37" s="15" t="s">
        <v>10</v>
      </c>
      <c r="E37" s="23">
        <v>4</v>
      </c>
      <c r="F37" s="14" t="s">
        <v>87</v>
      </c>
      <c r="G37" s="15" t="s">
        <v>30</v>
      </c>
      <c r="H37" s="16"/>
    </row>
    <row r="38" spans="1:8" s="13" customFormat="1" ht="19.5" customHeight="1">
      <c r="A38" s="23">
        <v>5</v>
      </c>
      <c r="B38" s="14" t="s">
        <v>83</v>
      </c>
      <c r="C38" s="15" t="s">
        <v>52</v>
      </c>
      <c r="E38" s="23">
        <v>5</v>
      </c>
      <c r="F38" s="14" t="s">
        <v>26</v>
      </c>
      <c r="G38" s="15" t="s">
        <v>31</v>
      </c>
      <c r="H38" s="16"/>
    </row>
    <row r="39" spans="1:8" s="13" customFormat="1" ht="19.5" customHeight="1">
      <c r="A39" s="23">
        <v>6</v>
      </c>
      <c r="B39" s="14" t="s">
        <v>2</v>
      </c>
      <c r="C39" s="15" t="s">
        <v>10</v>
      </c>
      <c r="E39" s="23">
        <v>6</v>
      </c>
      <c r="F39" s="14" t="s">
        <v>88</v>
      </c>
      <c r="G39" s="15" t="s">
        <v>30</v>
      </c>
      <c r="H39" s="16"/>
    </row>
    <row r="40" spans="1:7" s="13" customFormat="1" ht="19.5" customHeight="1">
      <c r="A40" s="23">
        <v>7</v>
      </c>
      <c r="B40" s="14" t="s">
        <v>84</v>
      </c>
      <c r="C40" s="15" t="s">
        <v>85</v>
      </c>
      <c r="E40" s="23">
        <v>7</v>
      </c>
      <c r="F40" s="14" t="s">
        <v>89</v>
      </c>
      <c r="G40" s="15" t="s">
        <v>31</v>
      </c>
    </row>
    <row r="41" spans="1:7" s="13" customFormat="1" ht="19.5" customHeight="1">
      <c r="A41" s="23">
        <v>8</v>
      </c>
      <c r="B41" s="14" t="s">
        <v>11</v>
      </c>
      <c r="C41" s="15" t="s">
        <v>12</v>
      </c>
      <c r="E41" s="23">
        <v>8</v>
      </c>
      <c r="F41" s="14" t="s">
        <v>27</v>
      </c>
      <c r="G41" s="15" t="s">
        <v>30</v>
      </c>
    </row>
    <row r="42" spans="1:7" s="13" customFormat="1" ht="19.5" customHeight="1">
      <c r="A42" s="23">
        <v>9</v>
      </c>
      <c r="B42" s="14" t="s">
        <v>86</v>
      </c>
      <c r="C42" s="15" t="s">
        <v>13</v>
      </c>
      <c r="E42" s="23">
        <v>9</v>
      </c>
      <c r="F42" s="14" t="s">
        <v>28</v>
      </c>
      <c r="G42" s="15" t="s">
        <v>30</v>
      </c>
    </row>
    <row r="43" spans="1:7" ht="14.25">
      <c r="A43" s="20"/>
      <c r="B43" s="7"/>
      <c r="C43" s="5"/>
      <c r="D43" s="9"/>
      <c r="E43" s="20"/>
      <c r="F43" s="7"/>
      <c r="G43" s="5"/>
    </row>
    <row r="44" spans="1:7" ht="14.25">
      <c r="A44" s="20"/>
      <c r="B44" s="7"/>
      <c r="C44" s="5"/>
      <c r="D44" s="9"/>
      <c r="E44" s="20"/>
      <c r="F44" s="7"/>
      <c r="G44" s="5"/>
    </row>
    <row r="45" spans="1:7" ht="14.25">
      <c r="A45" s="20"/>
      <c r="B45" s="7"/>
      <c r="C45" s="5"/>
      <c r="D45" s="9"/>
      <c r="E45" s="20"/>
      <c r="F45" s="7"/>
      <c r="G45" s="5"/>
    </row>
    <row r="46" spans="1:7" ht="14.25">
      <c r="A46" s="20"/>
      <c r="B46" s="7"/>
      <c r="C46" s="5"/>
      <c r="D46" s="9"/>
      <c r="E46" s="20"/>
      <c r="F46" s="7"/>
      <c r="G46" s="5"/>
    </row>
  </sheetData>
  <sheetProtection/>
  <mergeCells count="2">
    <mergeCell ref="A1:G1"/>
    <mergeCell ref="A2:G2"/>
  </mergeCells>
  <printOptions horizontalCentered="1"/>
  <pageMargins left="0.7874015748031497" right="0.7086614173228347" top="0.58" bottom="0.984251968503937" header="0.2755905511811024" footer="0.35433070866141736"/>
  <pageSetup horizontalDpi="1200" verticalDpi="1200" orientation="portrait" paperSize="9" scale="95" r:id="rId2"/>
  <headerFooter alignWithMargins="0">
    <oddHeader>&amp;C&amp;"Arial,Fett"&amp;20Startliste</oddHeader>
    <oddFooter>&amp;L&amp;"Arial,Fett"Thomson Simek
sport@zurichbowling.com&amp;C&amp;G&amp;R&amp;D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33">
      <selection activeCell="B41" sqref="B41:R41"/>
    </sheetView>
  </sheetViews>
  <sheetFormatPr defaultColWidth="11.421875" defaultRowHeight="12.75"/>
  <cols>
    <col min="1" max="1" width="4.00390625" style="0" bestFit="1" customWidth="1"/>
    <col min="2" max="2" width="30.7109375" style="0" bestFit="1" customWidth="1"/>
    <col min="3" max="3" width="5.7109375" style="0" bestFit="1" customWidth="1"/>
    <col min="4" max="15" width="9.7109375" style="0" customWidth="1"/>
    <col min="17" max="17" width="7.421875" style="0" customWidth="1"/>
  </cols>
  <sheetData>
    <row r="1" spans="1:11" ht="30" customHeight="1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8" ht="27.75">
      <c r="A2" s="37" t="s">
        <v>91</v>
      </c>
      <c r="B2" s="37"/>
      <c r="C2" s="37"/>
      <c r="D2" s="37"/>
      <c r="E2" s="37"/>
      <c r="F2" s="37"/>
      <c r="G2" s="37"/>
      <c r="H2" s="37"/>
    </row>
    <row r="4" ht="18">
      <c r="B4" s="29" t="s">
        <v>53</v>
      </c>
    </row>
    <row r="5" spans="1:18" ht="18">
      <c r="A5" s="19" t="s">
        <v>55</v>
      </c>
      <c r="B5" s="29" t="s">
        <v>1</v>
      </c>
      <c r="C5" s="30" t="s">
        <v>39</v>
      </c>
      <c r="D5" s="19" t="s">
        <v>40</v>
      </c>
      <c r="E5" s="19" t="s">
        <v>41</v>
      </c>
      <c r="F5" s="19" t="s">
        <v>42</v>
      </c>
      <c r="G5" s="19" t="s">
        <v>43</v>
      </c>
      <c r="H5" s="19" t="s">
        <v>44</v>
      </c>
      <c r="I5" s="19" t="s">
        <v>45</v>
      </c>
      <c r="J5" s="19" t="s">
        <v>46</v>
      </c>
      <c r="K5" s="19" t="s">
        <v>47</v>
      </c>
      <c r="L5" s="19" t="s">
        <v>48</v>
      </c>
      <c r="M5" s="19" t="s">
        <v>49</v>
      </c>
      <c r="N5" s="19" t="s">
        <v>50</v>
      </c>
      <c r="O5" s="19" t="s">
        <v>51</v>
      </c>
      <c r="P5" s="28" t="s">
        <v>36</v>
      </c>
      <c r="Q5" s="28" t="s">
        <v>37</v>
      </c>
      <c r="R5" s="28" t="s">
        <v>38</v>
      </c>
    </row>
    <row r="6" spans="1:18" s="13" customFormat="1" ht="15.75">
      <c r="A6" s="23">
        <v>1</v>
      </c>
      <c r="B6" s="14" t="s">
        <v>16</v>
      </c>
      <c r="C6" s="31" t="s">
        <v>23</v>
      </c>
      <c r="D6" s="27">
        <v>268</v>
      </c>
      <c r="E6" s="27">
        <v>243</v>
      </c>
      <c r="F6" s="27">
        <v>238</v>
      </c>
      <c r="G6" s="27">
        <v>204</v>
      </c>
      <c r="H6" s="27">
        <v>201</v>
      </c>
      <c r="I6" s="27">
        <v>203</v>
      </c>
      <c r="J6" s="27">
        <v>199</v>
      </c>
      <c r="K6" s="27">
        <v>185</v>
      </c>
      <c r="L6" s="27">
        <v>257</v>
      </c>
      <c r="M6" s="27">
        <v>247</v>
      </c>
      <c r="N6" s="27">
        <v>191</v>
      </c>
      <c r="O6" s="27">
        <v>248</v>
      </c>
      <c r="P6" s="25">
        <f aca="true" t="shared" si="0" ref="P6:P41">IF(D6,SUM(D6:O6),"")</f>
        <v>2684</v>
      </c>
      <c r="Q6" s="25">
        <f aca="true" t="shared" si="1" ref="Q6:Q41">IF(D6,COUNT(D6:O6),"")</f>
        <v>12</v>
      </c>
      <c r="R6" s="26">
        <f aca="true" t="shared" si="2" ref="R6:R41">IF(D6,P6/Q6,"")</f>
        <v>223.66666666666666</v>
      </c>
    </row>
    <row r="7" spans="1:18" s="13" customFormat="1" ht="15.75">
      <c r="A7" s="23">
        <v>2</v>
      </c>
      <c r="B7" s="14" t="s">
        <v>34</v>
      </c>
      <c r="C7" s="31" t="s">
        <v>31</v>
      </c>
      <c r="D7" s="27">
        <v>167</v>
      </c>
      <c r="E7" s="27">
        <v>203</v>
      </c>
      <c r="F7" s="27">
        <v>209</v>
      </c>
      <c r="G7" s="27">
        <v>177</v>
      </c>
      <c r="H7" s="27">
        <v>225</v>
      </c>
      <c r="I7" s="27">
        <v>221</v>
      </c>
      <c r="J7" s="27">
        <v>278</v>
      </c>
      <c r="K7" s="27">
        <v>244</v>
      </c>
      <c r="L7" s="27">
        <v>200</v>
      </c>
      <c r="M7" s="27">
        <v>214</v>
      </c>
      <c r="N7" s="27">
        <v>275</v>
      </c>
      <c r="O7" s="27">
        <v>269</v>
      </c>
      <c r="P7" s="25">
        <f t="shared" si="0"/>
        <v>2682</v>
      </c>
      <c r="Q7" s="25">
        <f t="shared" si="1"/>
        <v>12</v>
      </c>
      <c r="R7" s="26">
        <f t="shared" si="2"/>
        <v>223.5</v>
      </c>
    </row>
    <row r="8" spans="1:18" s="13" customFormat="1" ht="15.75">
      <c r="A8" s="23">
        <v>3</v>
      </c>
      <c r="B8" s="14" t="s">
        <v>64</v>
      </c>
      <c r="C8" s="31" t="s">
        <v>23</v>
      </c>
      <c r="D8" s="27">
        <v>223</v>
      </c>
      <c r="E8" s="27">
        <v>175</v>
      </c>
      <c r="F8" s="27">
        <v>181</v>
      </c>
      <c r="G8" s="27">
        <v>222</v>
      </c>
      <c r="H8" s="27">
        <v>198</v>
      </c>
      <c r="I8" s="27">
        <v>268</v>
      </c>
      <c r="J8" s="27">
        <v>188</v>
      </c>
      <c r="K8" s="27">
        <v>196</v>
      </c>
      <c r="L8" s="27">
        <v>246</v>
      </c>
      <c r="M8" s="27">
        <v>256</v>
      </c>
      <c r="N8" s="27">
        <v>238</v>
      </c>
      <c r="O8" s="27">
        <v>246</v>
      </c>
      <c r="P8" s="25">
        <f t="shared" si="0"/>
        <v>2637</v>
      </c>
      <c r="Q8" s="25">
        <f t="shared" si="1"/>
        <v>12</v>
      </c>
      <c r="R8" s="26">
        <f t="shared" si="2"/>
        <v>219.75</v>
      </c>
    </row>
    <row r="9" spans="1:18" s="13" customFormat="1" ht="15.75">
      <c r="A9" s="23">
        <v>4</v>
      </c>
      <c r="B9" s="14" t="s">
        <v>73</v>
      </c>
      <c r="C9" s="31" t="s">
        <v>31</v>
      </c>
      <c r="D9" s="27">
        <v>177</v>
      </c>
      <c r="E9" s="27">
        <v>214</v>
      </c>
      <c r="F9" s="27">
        <v>181</v>
      </c>
      <c r="G9" s="27">
        <v>188</v>
      </c>
      <c r="H9" s="27">
        <v>197</v>
      </c>
      <c r="I9" s="27">
        <v>175</v>
      </c>
      <c r="J9" s="27">
        <v>244</v>
      </c>
      <c r="K9" s="27">
        <v>217</v>
      </c>
      <c r="L9" s="27">
        <v>268</v>
      </c>
      <c r="M9" s="27">
        <v>248</v>
      </c>
      <c r="N9" s="27">
        <v>259</v>
      </c>
      <c r="O9" s="27">
        <v>227</v>
      </c>
      <c r="P9" s="25">
        <f t="shared" si="0"/>
        <v>2595</v>
      </c>
      <c r="Q9" s="25">
        <f t="shared" si="1"/>
        <v>12</v>
      </c>
      <c r="R9" s="26">
        <f t="shared" si="2"/>
        <v>216.25</v>
      </c>
    </row>
    <row r="10" spans="1:18" s="13" customFormat="1" ht="15.75">
      <c r="A10" s="23">
        <v>5</v>
      </c>
      <c r="B10" s="14" t="s">
        <v>17</v>
      </c>
      <c r="C10" s="31" t="s">
        <v>20</v>
      </c>
      <c r="D10" s="27">
        <v>208</v>
      </c>
      <c r="E10" s="27">
        <v>238</v>
      </c>
      <c r="F10" s="27">
        <v>199</v>
      </c>
      <c r="G10" s="27">
        <v>245</v>
      </c>
      <c r="H10" s="27">
        <v>193</v>
      </c>
      <c r="I10" s="27">
        <v>204</v>
      </c>
      <c r="J10" s="27">
        <v>190</v>
      </c>
      <c r="K10" s="27">
        <v>235</v>
      </c>
      <c r="L10" s="27">
        <v>198</v>
      </c>
      <c r="M10" s="27">
        <v>215</v>
      </c>
      <c r="N10" s="27">
        <v>219</v>
      </c>
      <c r="O10" s="27">
        <v>194</v>
      </c>
      <c r="P10" s="25">
        <f t="shared" si="0"/>
        <v>2538</v>
      </c>
      <c r="Q10" s="25">
        <f t="shared" si="1"/>
        <v>12</v>
      </c>
      <c r="R10" s="26">
        <f t="shared" si="2"/>
        <v>211.5</v>
      </c>
    </row>
    <row r="11" spans="1:18" s="13" customFormat="1" ht="15.75">
      <c r="A11" s="23">
        <v>6</v>
      </c>
      <c r="B11" s="14" t="s">
        <v>14</v>
      </c>
      <c r="C11" s="31" t="s">
        <v>10</v>
      </c>
      <c r="D11" s="27">
        <v>157</v>
      </c>
      <c r="E11" s="27">
        <v>203</v>
      </c>
      <c r="F11" s="27">
        <v>220</v>
      </c>
      <c r="G11" s="27">
        <v>180</v>
      </c>
      <c r="H11" s="27">
        <v>214</v>
      </c>
      <c r="I11" s="27">
        <v>224</v>
      </c>
      <c r="J11" s="27">
        <v>204</v>
      </c>
      <c r="K11" s="27">
        <v>248</v>
      </c>
      <c r="L11" s="27">
        <v>203</v>
      </c>
      <c r="M11" s="27">
        <v>218</v>
      </c>
      <c r="N11" s="27">
        <v>202</v>
      </c>
      <c r="O11" s="27">
        <v>227</v>
      </c>
      <c r="P11" s="25">
        <f t="shared" si="0"/>
        <v>2500</v>
      </c>
      <c r="Q11" s="25">
        <f t="shared" si="1"/>
        <v>12</v>
      </c>
      <c r="R11" s="26">
        <f t="shared" si="2"/>
        <v>208.33333333333334</v>
      </c>
    </row>
    <row r="12" spans="1:18" s="13" customFormat="1" ht="15.75">
      <c r="A12" s="23">
        <v>7</v>
      </c>
      <c r="B12" s="14" t="s">
        <v>61</v>
      </c>
      <c r="C12" s="31" t="s">
        <v>13</v>
      </c>
      <c r="D12" s="27">
        <v>216</v>
      </c>
      <c r="E12" s="27">
        <v>226</v>
      </c>
      <c r="F12" s="27">
        <v>160</v>
      </c>
      <c r="G12" s="27">
        <v>187</v>
      </c>
      <c r="H12" s="27">
        <v>221</v>
      </c>
      <c r="I12" s="27">
        <v>194</v>
      </c>
      <c r="J12" s="27">
        <v>228</v>
      </c>
      <c r="K12" s="27">
        <v>203</v>
      </c>
      <c r="L12" s="27">
        <v>178</v>
      </c>
      <c r="M12" s="27">
        <v>236</v>
      </c>
      <c r="N12" s="27">
        <v>185</v>
      </c>
      <c r="O12" s="27">
        <v>259</v>
      </c>
      <c r="P12" s="25">
        <f t="shared" si="0"/>
        <v>2493</v>
      </c>
      <c r="Q12" s="25">
        <f t="shared" si="1"/>
        <v>12</v>
      </c>
      <c r="R12" s="26">
        <f t="shared" si="2"/>
        <v>207.75</v>
      </c>
    </row>
    <row r="13" spans="1:18" s="13" customFormat="1" ht="15.75">
      <c r="A13" s="23">
        <v>8</v>
      </c>
      <c r="B13" s="14" t="s">
        <v>72</v>
      </c>
      <c r="C13" s="31" t="s">
        <v>31</v>
      </c>
      <c r="D13" s="27">
        <v>247</v>
      </c>
      <c r="E13" s="27">
        <v>217</v>
      </c>
      <c r="F13" s="27">
        <v>201</v>
      </c>
      <c r="G13" s="27">
        <v>236</v>
      </c>
      <c r="H13" s="27">
        <v>245</v>
      </c>
      <c r="I13" s="27">
        <v>184</v>
      </c>
      <c r="J13" s="27">
        <v>170</v>
      </c>
      <c r="K13" s="27">
        <v>233</v>
      </c>
      <c r="L13" s="27">
        <v>201</v>
      </c>
      <c r="M13" s="27">
        <v>183</v>
      </c>
      <c r="N13" s="27">
        <v>183</v>
      </c>
      <c r="O13" s="27">
        <v>193</v>
      </c>
      <c r="P13" s="25">
        <f t="shared" si="0"/>
        <v>2493</v>
      </c>
      <c r="Q13" s="25">
        <f t="shared" si="1"/>
        <v>12</v>
      </c>
      <c r="R13" s="26">
        <f t="shared" si="2"/>
        <v>207.75</v>
      </c>
    </row>
    <row r="14" spans="1:18" s="13" customFormat="1" ht="15.75">
      <c r="A14" s="23">
        <v>9</v>
      </c>
      <c r="B14" s="14" t="s">
        <v>68</v>
      </c>
      <c r="C14" s="31" t="s">
        <v>31</v>
      </c>
      <c r="D14" s="27">
        <v>239</v>
      </c>
      <c r="E14" s="27">
        <v>216</v>
      </c>
      <c r="F14" s="27">
        <v>220</v>
      </c>
      <c r="G14" s="27">
        <v>226</v>
      </c>
      <c r="H14" s="27">
        <v>170</v>
      </c>
      <c r="I14" s="27">
        <v>185</v>
      </c>
      <c r="J14" s="27">
        <v>236</v>
      </c>
      <c r="K14" s="27">
        <v>193</v>
      </c>
      <c r="L14" s="27">
        <v>158</v>
      </c>
      <c r="M14" s="27">
        <v>169</v>
      </c>
      <c r="N14" s="27">
        <v>235</v>
      </c>
      <c r="O14" s="27">
        <v>236</v>
      </c>
      <c r="P14" s="25">
        <f t="shared" si="0"/>
        <v>2483</v>
      </c>
      <c r="Q14" s="25">
        <f t="shared" si="1"/>
        <v>12</v>
      </c>
      <c r="R14" s="26">
        <f t="shared" si="2"/>
        <v>206.91666666666666</v>
      </c>
    </row>
    <row r="15" spans="1:18" s="13" customFormat="1" ht="15.75">
      <c r="A15" s="23">
        <v>10</v>
      </c>
      <c r="B15" s="14" t="s">
        <v>60</v>
      </c>
      <c r="C15" s="31" t="s">
        <v>22</v>
      </c>
      <c r="D15" s="27">
        <v>182</v>
      </c>
      <c r="E15" s="27">
        <v>221</v>
      </c>
      <c r="F15" s="27">
        <v>207</v>
      </c>
      <c r="G15" s="27">
        <v>189</v>
      </c>
      <c r="H15" s="27">
        <v>181</v>
      </c>
      <c r="I15" s="27">
        <v>192</v>
      </c>
      <c r="J15" s="27">
        <v>210</v>
      </c>
      <c r="K15" s="27">
        <v>235</v>
      </c>
      <c r="L15" s="27">
        <v>207</v>
      </c>
      <c r="M15" s="27">
        <v>232</v>
      </c>
      <c r="N15" s="27">
        <v>201</v>
      </c>
      <c r="O15" s="27">
        <v>217</v>
      </c>
      <c r="P15" s="25">
        <f t="shared" si="0"/>
        <v>2474</v>
      </c>
      <c r="Q15" s="25">
        <f t="shared" si="1"/>
        <v>12</v>
      </c>
      <c r="R15" s="26">
        <f t="shared" si="2"/>
        <v>206.16666666666666</v>
      </c>
    </row>
    <row r="16" spans="1:18" s="13" customFormat="1" ht="15.75">
      <c r="A16" s="23">
        <v>11</v>
      </c>
      <c r="B16" s="14" t="s">
        <v>32</v>
      </c>
      <c r="C16" s="31" t="s">
        <v>30</v>
      </c>
      <c r="D16" s="27">
        <v>234</v>
      </c>
      <c r="E16" s="27">
        <v>192</v>
      </c>
      <c r="F16" s="27">
        <v>222</v>
      </c>
      <c r="G16" s="27">
        <v>199</v>
      </c>
      <c r="H16" s="27">
        <v>212</v>
      </c>
      <c r="I16" s="27">
        <v>188</v>
      </c>
      <c r="J16" s="27">
        <v>236</v>
      </c>
      <c r="K16" s="27">
        <v>183</v>
      </c>
      <c r="L16" s="27">
        <v>191</v>
      </c>
      <c r="M16" s="27">
        <v>204</v>
      </c>
      <c r="N16" s="27">
        <v>202</v>
      </c>
      <c r="O16" s="27">
        <v>210</v>
      </c>
      <c r="P16" s="25">
        <f t="shared" si="0"/>
        <v>2473</v>
      </c>
      <c r="Q16" s="25">
        <f t="shared" si="1"/>
        <v>12</v>
      </c>
      <c r="R16" s="26">
        <f t="shared" si="2"/>
        <v>206.08333333333334</v>
      </c>
    </row>
    <row r="17" spans="1:18" s="13" customFormat="1" ht="15.75">
      <c r="A17" s="23">
        <v>12</v>
      </c>
      <c r="B17" s="14" t="s">
        <v>18</v>
      </c>
      <c r="C17" s="31" t="s">
        <v>10</v>
      </c>
      <c r="D17" s="27">
        <v>143</v>
      </c>
      <c r="E17" s="27">
        <v>237</v>
      </c>
      <c r="F17" s="27">
        <v>188</v>
      </c>
      <c r="G17" s="27">
        <v>207</v>
      </c>
      <c r="H17" s="27">
        <v>197</v>
      </c>
      <c r="I17" s="27">
        <v>180</v>
      </c>
      <c r="J17" s="27">
        <v>246</v>
      </c>
      <c r="K17" s="27">
        <v>189</v>
      </c>
      <c r="L17" s="27">
        <v>201</v>
      </c>
      <c r="M17" s="27">
        <v>247</v>
      </c>
      <c r="N17" s="27">
        <v>236</v>
      </c>
      <c r="O17" s="27">
        <v>173</v>
      </c>
      <c r="P17" s="25">
        <f t="shared" si="0"/>
        <v>2444</v>
      </c>
      <c r="Q17" s="25">
        <f t="shared" si="1"/>
        <v>12</v>
      </c>
      <c r="R17" s="26">
        <f t="shared" si="2"/>
        <v>203.66666666666666</v>
      </c>
    </row>
    <row r="18" spans="1:18" s="13" customFormat="1" ht="15.75">
      <c r="A18" s="23">
        <v>13</v>
      </c>
      <c r="B18" s="14" t="s">
        <v>59</v>
      </c>
      <c r="C18" s="31" t="s">
        <v>21</v>
      </c>
      <c r="D18" s="27">
        <v>174</v>
      </c>
      <c r="E18" s="27">
        <v>210</v>
      </c>
      <c r="F18" s="27">
        <v>190</v>
      </c>
      <c r="G18" s="27">
        <v>224</v>
      </c>
      <c r="H18" s="27">
        <v>193</v>
      </c>
      <c r="I18" s="27">
        <v>224</v>
      </c>
      <c r="J18" s="27">
        <v>207</v>
      </c>
      <c r="K18" s="27">
        <v>202</v>
      </c>
      <c r="L18" s="27">
        <v>193</v>
      </c>
      <c r="M18" s="27">
        <v>194</v>
      </c>
      <c r="N18" s="27">
        <v>215</v>
      </c>
      <c r="O18" s="27">
        <v>204</v>
      </c>
      <c r="P18" s="25">
        <f t="shared" si="0"/>
        <v>2430</v>
      </c>
      <c r="Q18" s="25">
        <f t="shared" si="1"/>
        <v>12</v>
      </c>
      <c r="R18" s="26">
        <f t="shared" si="2"/>
        <v>202.5</v>
      </c>
    </row>
    <row r="19" spans="1:18" s="13" customFormat="1" ht="15.75">
      <c r="A19" s="23">
        <v>14</v>
      </c>
      <c r="B19" s="14" t="s">
        <v>75</v>
      </c>
      <c r="C19" s="31" t="s">
        <v>31</v>
      </c>
      <c r="D19" s="27">
        <v>181</v>
      </c>
      <c r="E19" s="27">
        <v>205</v>
      </c>
      <c r="F19" s="27">
        <v>169</v>
      </c>
      <c r="G19" s="27">
        <v>193</v>
      </c>
      <c r="H19" s="27">
        <v>206</v>
      </c>
      <c r="I19" s="27">
        <v>239</v>
      </c>
      <c r="J19" s="27">
        <v>227</v>
      </c>
      <c r="K19" s="27">
        <v>201</v>
      </c>
      <c r="L19" s="27">
        <v>213</v>
      </c>
      <c r="M19" s="27">
        <v>200</v>
      </c>
      <c r="N19" s="27">
        <v>193</v>
      </c>
      <c r="O19" s="27">
        <v>198</v>
      </c>
      <c r="P19" s="25">
        <f t="shared" si="0"/>
        <v>2425</v>
      </c>
      <c r="Q19" s="25">
        <f t="shared" si="1"/>
        <v>12</v>
      </c>
      <c r="R19" s="26">
        <f t="shared" si="2"/>
        <v>202.08333333333334</v>
      </c>
    </row>
    <row r="20" spans="1:18" s="13" customFormat="1" ht="15.75">
      <c r="A20" s="23">
        <v>15</v>
      </c>
      <c r="B20" s="14" t="s">
        <v>62</v>
      </c>
      <c r="C20" s="31" t="s">
        <v>10</v>
      </c>
      <c r="D20" s="27">
        <v>201</v>
      </c>
      <c r="E20" s="27">
        <v>215</v>
      </c>
      <c r="F20" s="27">
        <v>172</v>
      </c>
      <c r="G20" s="27">
        <v>234</v>
      </c>
      <c r="H20" s="27">
        <v>203</v>
      </c>
      <c r="I20" s="27">
        <v>202</v>
      </c>
      <c r="J20" s="27">
        <v>196</v>
      </c>
      <c r="K20" s="27">
        <v>207</v>
      </c>
      <c r="L20" s="27">
        <v>248</v>
      </c>
      <c r="M20" s="27">
        <v>203</v>
      </c>
      <c r="N20" s="27">
        <v>159</v>
      </c>
      <c r="O20" s="27">
        <v>170</v>
      </c>
      <c r="P20" s="25">
        <f t="shared" si="0"/>
        <v>2410</v>
      </c>
      <c r="Q20" s="25">
        <f t="shared" si="1"/>
        <v>12</v>
      </c>
      <c r="R20" s="26">
        <f t="shared" si="2"/>
        <v>200.83333333333334</v>
      </c>
    </row>
    <row r="21" spans="1:18" s="13" customFormat="1" ht="15.75">
      <c r="A21" s="23">
        <v>16</v>
      </c>
      <c r="B21" s="14" t="s">
        <v>15</v>
      </c>
      <c r="C21" s="31" t="s">
        <v>13</v>
      </c>
      <c r="D21" s="27">
        <v>247</v>
      </c>
      <c r="E21" s="27">
        <v>183</v>
      </c>
      <c r="F21" s="27">
        <v>215</v>
      </c>
      <c r="G21" s="27">
        <v>222</v>
      </c>
      <c r="H21" s="27">
        <v>155</v>
      </c>
      <c r="I21" s="27">
        <v>212</v>
      </c>
      <c r="J21" s="27">
        <v>215</v>
      </c>
      <c r="K21" s="27">
        <v>183</v>
      </c>
      <c r="L21" s="27">
        <v>188</v>
      </c>
      <c r="M21" s="27">
        <v>160</v>
      </c>
      <c r="N21" s="27">
        <v>203</v>
      </c>
      <c r="O21" s="27">
        <v>217</v>
      </c>
      <c r="P21" s="25">
        <f t="shared" si="0"/>
        <v>2400</v>
      </c>
      <c r="Q21" s="25">
        <f t="shared" si="1"/>
        <v>12</v>
      </c>
      <c r="R21" s="26">
        <f t="shared" si="2"/>
        <v>200</v>
      </c>
    </row>
    <row r="22" spans="1:18" s="13" customFormat="1" ht="15.75">
      <c r="A22" s="23">
        <v>17</v>
      </c>
      <c r="B22" s="14" t="s">
        <v>58</v>
      </c>
      <c r="C22" s="31" t="s">
        <v>10</v>
      </c>
      <c r="D22" s="27">
        <v>242</v>
      </c>
      <c r="E22" s="27">
        <v>192</v>
      </c>
      <c r="F22" s="27">
        <v>175</v>
      </c>
      <c r="G22" s="27">
        <v>233</v>
      </c>
      <c r="H22" s="27">
        <v>221</v>
      </c>
      <c r="I22" s="27">
        <v>224</v>
      </c>
      <c r="J22" s="27">
        <v>181</v>
      </c>
      <c r="K22" s="27">
        <v>167</v>
      </c>
      <c r="L22" s="27">
        <v>171</v>
      </c>
      <c r="M22" s="27">
        <v>178</v>
      </c>
      <c r="N22" s="27">
        <v>206</v>
      </c>
      <c r="O22" s="27">
        <v>209</v>
      </c>
      <c r="P22" s="25">
        <f t="shared" si="0"/>
        <v>2399</v>
      </c>
      <c r="Q22" s="25">
        <f t="shared" si="1"/>
        <v>12</v>
      </c>
      <c r="R22" s="26">
        <f t="shared" si="2"/>
        <v>199.91666666666666</v>
      </c>
    </row>
    <row r="23" spans="1:18" s="13" customFormat="1" ht="15.75">
      <c r="A23" s="23">
        <v>18</v>
      </c>
      <c r="B23" s="14" t="s">
        <v>65</v>
      </c>
      <c r="C23" s="31" t="s">
        <v>20</v>
      </c>
      <c r="D23" s="27">
        <v>219</v>
      </c>
      <c r="E23" s="27">
        <v>223</v>
      </c>
      <c r="F23" s="27">
        <v>178</v>
      </c>
      <c r="G23" s="27">
        <v>206</v>
      </c>
      <c r="H23" s="27">
        <v>227</v>
      </c>
      <c r="I23" s="27">
        <v>201</v>
      </c>
      <c r="J23" s="27">
        <v>205</v>
      </c>
      <c r="K23" s="27">
        <v>161</v>
      </c>
      <c r="L23" s="27">
        <v>185</v>
      </c>
      <c r="M23" s="27">
        <v>205</v>
      </c>
      <c r="N23" s="27">
        <v>211</v>
      </c>
      <c r="O23" s="27">
        <v>175</v>
      </c>
      <c r="P23" s="25">
        <f t="shared" si="0"/>
        <v>2396</v>
      </c>
      <c r="Q23" s="25">
        <f t="shared" si="1"/>
        <v>12</v>
      </c>
      <c r="R23" s="26">
        <f t="shared" si="2"/>
        <v>199.66666666666666</v>
      </c>
    </row>
    <row r="24" spans="1:18" s="13" customFormat="1" ht="15.75">
      <c r="A24" s="23">
        <v>19</v>
      </c>
      <c r="B24" s="14" t="s">
        <v>97</v>
      </c>
      <c r="C24" s="31" t="s">
        <v>31</v>
      </c>
      <c r="D24" s="27">
        <v>221</v>
      </c>
      <c r="E24" s="27">
        <v>215</v>
      </c>
      <c r="F24" s="27">
        <v>185</v>
      </c>
      <c r="G24" s="27">
        <v>269</v>
      </c>
      <c r="H24" s="27">
        <v>176</v>
      </c>
      <c r="I24" s="27">
        <v>192</v>
      </c>
      <c r="J24" s="27">
        <v>242</v>
      </c>
      <c r="K24" s="27">
        <v>220</v>
      </c>
      <c r="L24" s="27">
        <v>160</v>
      </c>
      <c r="M24" s="27">
        <v>167</v>
      </c>
      <c r="N24" s="27">
        <v>177</v>
      </c>
      <c r="O24" s="27">
        <v>167</v>
      </c>
      <c r="P24" s="25">
        <f t="shared" si="0"/>
        <v>2391</v>
      </c>
      <c r="Q24" s="25">
        <f t="shared" si="1"/>
        <v>12</v>
      </c>
      <c r="R24" s="26">
        <f t="shared" si="2"/>
        <v>199.25</v>
      </c>
    </row>
    <row r="25" spans="1:18" s="13" customFormat="1" ht="15.75">
      <c r="A25" s="23">
        <v>20</v>
      </c>
      <c r="B25" s="14" t="s">
        <v>33</v>
      </c>
      <c r="C25" s="31" t="s">
        <v>31</v>
      </c>
      <c r="D25" s="27">
        <v>193</v>
      </c>
      <c r="E25" s="27">
        <v>196</v>
      </c>
      <c r="F25" s="27">
        <v>194</v>
      </c>
      <c r="G25" s="27">
        <v>190</v>
      </c>
      <c r="H25" s="27">
        <v>199</v>
      </c>
      <c r="I25" s="27">
        <v>203</v>
      </c>
      <c r="J25" s="27">
        <v>158</v>
      </c>
      <c r="K25" s="27">
        <v>215</v>
      </c>
      <c r="L25" s="27">
        <v>188</v>
      </c>
      <c r="M25" s="27">
        <v>241</v>
      </c>
      <c r="N25" s="27">
        <v>226</v>
      </c>
      <c r="O25" s="27">
        <v>164</v>
      </c>
      <c r="P25" s="25">
        <f t="shared" si="0"/>
        <v>2367</v>
      </c>
      <c r="Q25" s="25">
        <f t="shared" si="1"/>
        <v>12</v>
      </c>
      <c r="R25" s="26">
        <f t="shared" si="2"/>
        <v>197.25</v>
      </c>
    </row>
    <row r="26" spans="1:18" s="13" customFormat="1" ht="15.75">
      <c r="A26" s="23">
        <v>21</v>
      </c>
      <c r="B26" s="14" t="s">
        <v>35</v>
      </c>
      <c r="C26" s="31" t="s">
        <v>30</v>
      </c>
      <c r="D26" s="27">
        <v>163</v>
      </c>
      <c r="E26" s="27">
        <v>175</v>
      </c>
      <c r="F26" s="27">
        <v>217</v>
      </c>
      <c r="G26" s="27">
        <v>173</v>
      </c>
      <c r="H26" s="27">
        <v>226</v>
      </c>
      <c r="I26" s="27">
        <v>192</v>
      </c>
      <c r="J26" s="27">
        <v>160</v>
      </c>
      <c r="K26" s="27">
        <v>194</v>
      </c>
      <c r="L26" s="27">
        <v>222</v>
      </c>
      <c r="M26" s="27">
        <v>236</v>
      </c>
      <c r="N26" s="27">
        <v>200</v>
      </c>
      <c r="O26" s="27">
        <v>202</v>
      </c>
      <c r="P26" s="25">
        <f t="shared" si="0"/>
        <v>2360</v>
      </c>
      <c r="Q26" s="25">
        <f t="shared" si="1"/>
        <v>12</v>
      </c>
      <c r="R26" s="26">
        <f t="shared" si="2"/>
        <v>196.66666666666666</v>
      </c>
    </row>
    <row r="27" spans="1:18" s="13" customFormat="1" ht="15.75">
      <c r="A27" s="23">
        <v>22</v>
      </c>
      <c r="B27" s="14" t="s">
        <v>71</v>
      </c>
      <c r="C27" s="31" t="s">
        <v>20</v>
      </c>
      <c r="D27" s="27">
        <v>173</v>
      </c>
      <c r="E27" s="27">
        <v>192</v>
      </c>
      <c r="F27" s="27">
        <v>172</v>
      </c>
      <c r="G27" s="27">
        <v>215</v>
      </c>
      <c r="H27" s="27">
        <v>178</v>
      </c>
      <c r="I27" s="27">
        <v>223</v>
      </c>
      <c r="J27" s="27">
        <v>146</v>
      </c>
      <c r="K27" s="27">
        <v>243</v>
      </c>
      <c r="L27" s="27">
        <v>195</v>
      </c>
      <c r="M27" s="27">
        <v>214</v>
      </c>
      <c r="N27" s="27">
        <v>206</v>
      </c>
      <c r="O27" s="27">
        <v>192</v>
      </c>
      <c r="P27" s="25">
        <f t="shared" si="0"/>
        <v>2349</v>
      </c>
      <c r="Q27" s="25">
        <f t="shared" si="1"/>
        <v>12</v>
      </c>
      <c r="R27" s="26">
        <f t="shared" si="2"/>
        <v>195.75</v>
      </c>
    </row>
    <row r="28" spans="1:18" s="13" customFormat="1" ht="15.75">
      <c r="A28" s="23">
        <v>23</v>
      </c>
      <c r="B28" s="14" t="s">
        <v>76</v>
      </c>
      <c r="C28" s="31" t="s">
        <v>31</v>
      </c>
      <c r="D28" s="27">
        <v>173</v>
      </c>
      <c r="E28" s="27">
        <v>200</v>
      </c>
      <c r="F28" s="27">
        <v>189</v>
      </c>
      <c r="G28" s="27">
        <v>162</v>
      </c>
      <c r="H28" s="27">
        <v>189</v>
      </c>
      <c r="I28" s="27">
        <v>236</v>
      </c>
      <c r="J28" s="27">
        <v>226</v>
      </c>
      <c r="K28" s="27">
        <v>213</v>
      </c>
      <c r="L28" s="27">
        <v>205</v>
      </c>
      <c r="M28" s="27">
        <v>178</v>
      </c>
      <c r="N28" s="27">
        <v>200</v>
      </c>
      <c r="O28" s="27">
        <v>177</v>
      </c>
      <c r="P28" s="25">
        <f t="shared" si="0"/>
        <v>2348</v>
      </c>
      <c r="Q28" s="25">
        <f t="shared" si="1"/>
        <v>12</v>
      </c>
      <c r="R28" s="26">
        <f t="shared" si="2"/>
        <v>195.66666666666666</v>
      </c>
    </row>
    <row r="29" spans="1:18" s="13" customFormat="1" ht="15.75">
      <c r="A29" s="23">
        <v>24</v>
      </c>
      <c r="B29" s="14" t="s">
        <v>67</v>
      </c>
      <c r="C29" s="31" t="s">
        <v>23</v>
      </c>
      <c r="D29" s="27">
        <v>235</v>
      </c>
      <c r="E29" s="27">
        <v>200</v>
      </c>
      <c r="F29" s="27">
        <v>180</v>
      </c>
      <c r="G29" s="27">
        <v>234</v>
      </c>
      <c r="H29" s="27">
        <v>191</v>
      </c>
      <c r="I29" s="27">
        <v>212</v>
      </c>
      <c r="J29" s="27">
        <v>204</v>
      </c>
      <c r="K29" s="27">
        <v>148</v>
      </c>
      <c r="L29" s="27">
        <v>191</v>
      </c>
      <c r="M29" s="27">
        <v>216</v>
      </c>
      <c r="N29" s="27">
        <v>162</v>
      </c>
      <c r="O29" s="27">
        <v>162</v>
      </c>
      <c r="P29" s="25">
        <f t="shared" si="0"/>
        <v>2335</v>
      </c>
      <c r="Q29" s="25">
        <f t="shared" si="1"/>
        <v>12</v>
      </c>
      <c r="R29" s="26">
        <f t="shared" si="2"/>
        <v>194.58333333333334</v>
      </c>
    </row>
    <row r="30" spans="1:18" s="13" customFormat="1" ht="15.75">
      <c r="A30" s="23">
        <v>25</v>
      </c>
      <c r="B30" s="14" t="s">
        <v>77</v>
      </c>
      <c r="C30" s="31" t="s">
        <v>31</v>
      </c>
      <c r="D30" s="27">
        <v>173</v>
      </c>
      <c r="E30" s="27">
        <v>216</v>
      </c>
      <c r="F30" s="27">
        <v>192</v>
      </c>
      <c r="G30" s="27">
        <v>196</v>
      </c>
      <c r="H30" s="27">
        <v>215</v>
      </c>
      <c r="I30" s="27">
        <v>223</v>
      </c>
      <c r="J30" s="27">
        <v>196</v>
      </c>
      <c r="K30" s="27">
        <v>234</v>
      </c>
      <c r="L30" s="27">
        <v>136</v>
      </c>
      <c r="M30" s="27">
        <v>205</v>
      </c>
      <c r="N30" s="27">
        <v>173</v>
      </c>
      <c r="O30" s="27">
        <v>171</v>
      </c>
      <c r="P30" s="25">
        <f t="shared" si="0"/>
        <v>2330</v>
      </c>
      <c r="Q30" s="25">
        <f t="shared" si="1"/>
        <v>12</v>
      </c>
      <c r="R30" s="26">
        <f t="shared" si="2"/>
        <v>194.16666666666666</v>
      </c>
    </row>
    <row r="31" spans="1:18" s="13" customFormat="1" ht="15.75">
      <c r="A31" s="23">
        <v>26</v>
      </c>
      <c r="B31" s="14" t="s">
        <v>66</v>
      </c>
      <c r="C31" s="31" t="s">
        <v>13</v>
      </c>
      <c r="D31" s="27">
        <v>182</v>
      </c>
      <c r="E31" s="27">
        <v>216</v>
      </c>
      <c r="F31" s="27">
        <v>173</v>
      </c>
      <c r="G31" s="27">
        <v>191</v>
      </c>
      <c r="H31" s="27">
        <v>169</v>
      </c>
      <c r="I31" s="27">
        <v>202</v>
      </c>
      <c r="J31" s="27">
        <v>247</v>
      </c>
      <c r="K31" s="27">
        <v>202</v>
      </c>
      <c r="L31" s="27">
        <v>201</v>
      </c>
      <c r="M31" s="27">
        <v>183</v>
      </c>
      <c r="N31" s="27">
        <v>180</v>
      </c>
      <c r="O31" s="27">
        <v>166</v>
      </c>
      <c r="P31" s="25">
        <f t="shared" si="0"/>
        <v>2312</v>
      </c>
      <c r="Q31" s="25">
        <f t="shared" si="1"/>
        <v>12</v>
      </c>
      <c r="R31" s="26">
        <f t="shared" si="2"/>
        <v>192.66666666666666</v>
      </c>
    </row>
    <row r="32" spans="1:18" s="13" customFormat="1" ht="15.75">
      <c r="A32" s="23">
        <v>27</v>
      </c>
      <c r="B32" s="14" t="s">
        <v>78</v>
      </c>
      <c r="C32" s="31" t="s">
        <v>31</v>
      </c>
      <c r="D32" s="27">
        <v>179</v>
      </c>
      <c r="E32" s="27">
        <v>167</v>
      </c>
      <c r="F32" s="27">
        <v>169</v>
      </c>
      <c r="G32" s="27">
        <v>178</v>
      </c>
      <c r="H32" s="27">
        <v>193</v>
      </c>
      <c r="I32" s="27">
        <v>212</v>
      </c>
      <c r="J32" s="27">
        <v>205</v>
      </c>
      <c r="K32" s="27">
        <v>205</v>
      </c>
      <c r="L32" s="27">
        <v>202</v>
      </c>
      <c r="M32" s="27">
        <v>166</v>
      </c>
      <c r="N32" s="27">
        <v>268</v>
      </c>
      <c r="O32" s="27">
        <v>168</v>
      </c>
      <c r="P32" s="25">
        <f t="shared" si="0"/>
        <v>2312</v>
      </c>
      <c r="Q32" s="25">
        <f t="shared" si="1"/>
        <v>12</v>
      </c>
      <c r="R32" s="26">
        <f t="shared" si="2"/>
        <v>192.66666666666666</v>
      </c>
    </row>
    <row r="33" spans="1:18" s="13" customFormat="1" ht="15.75">
      <c r="A33" s="23">
        <v>28</v>
      </c>
      <c r="B33" s="14" t="s">
        <v>19</v>
      </c>
      <c r="C33" s="31" t="s">
        <v>20</v>
      </c>
      <c r="D33" s="27">
        <v>211</v>
      </c>
      <c r="E33" s="27">
        <v>184</v>
      </c>
      <c r="F33" s="27">
        <v>186</v>
      </c>
      <c r="G33" s="27">
        <v>197</v>
      </c>
      <c r="H33" s="27">
        <v>171</v>
      </c>
      <c r="I33" s="27">
        <v>198</v>
      </c>
      <c r="J33" s="27">
        <v>139</v>
      </c>
      <c r="K33" s="27">
        <v>243</v>
      </c>
      <c r="L33" s="27">
        <v>187</v>
      </c>
      <c r="M33" s="27">
        <v>209</v>
      </c>
      <c r="N33" s="27">
        <v>197</v>
      </c>
      <c r="O33" s="27">
        <v>189</v>
      </c>
      <c r="P33" s="25">
        <f t="shared" si="0"/>
        <v>2311</v>
      </c>
      <c r="Q33" s="25">
        <f t="shared" si="1"/>
        <v>12</v>
      </c>
      <c r="R33" s="26">
        <f t="shared" si="2"/>
        <v>192.58333333333334</v>
      </c>
    </row>
    <row r="34" spans="1:18" s="13" customFormat="1" ht="15.75">
      <c r="A34" s="23">
        <v>29</v>
      </c>
      <c r="B34" s="14" t="s">
        <v>93</v>
      </c>
      <c r="C34" s="31" t="s">
        <v>31</v>
      </c>
      <c r="D34" s="27">
        <v>147</v>
      </c>
      <c r="E34" s="27">
        <v>169</v>
      </c>
      <c r="F34" s="27">
        <v>201</v>
      </c>
      <c r="G34" s="27">
        <v>223</v>
      </c>
      <c r="H34" s="27">
        <v>188</v>
      </c>
      <c r="I34" s="27">
        <v>234</v>
      </c>
      <c r="J34" s="27">
        <v>163</v>
      </c>
      <c r="K34" s="27">
        <v>184</v>
      </c>
      <c r="L34" s="27">
        <v>180</v>
      </c>
      <c r="M34" s="27">
        <v>178</v>
      </c>
      <c r="N34" s="27">
        <v>215</v>
      </c>
      <c r="O34" s="27">
        <v>210</v>
      </c>
      <c r="P34" s="25">
        <f t="shared" si="0"/>
        <v>2292</v>
      </c>
      <c r="Q34" s="25">
        <f t="shared" si="1"/>
        <v>12</v>
      </c>
      <c r="R34" s="26">
        <f t="shared" si="2"/>
        <v>191</v>
      </c>
    </row>
    <row r="35" spans="1:18" s="13" customFormat="1" ht="15.75">
      <c r="A35" s="23">
        <v>30</v>
      </c>
      <c r="B35" s="14" t="s">
        <v>74</v>
      </c>
      <c r="C35" s="31" t="s">
        <v>31</v>
      </c>
      <c r="D35" s="27">
        <v>179</v>
      </c>
      <c r="E35" s="27">
        <v>192</v>
      </c>
      <c r="F35" s="27">
        <v>219</v>
      </c>
      <c r="G35" s="27">
        <v>180</v>
      </c>
      <c r="H35" s="27">
        <v>248</v>
      </c>
      <c r="I35" s="27">
        <v>179</v>
      </c>
      <c r="J35" s="27">
        <v>189</v>
      </c>
      <c r="K35" s="27">
        <v>179</v>
      </c>
      <c r="L35" s="27">
        <v>191</v>
      </c>
      <c r="M35" s="27">
        <v>173</v>
      </c>
      <c r="N35" s="27">
        <v>145</v>
      </c>
      <c r="O35" s="27">
        <v>198</v>
      </c>
      <c r="P35" s="25">
        <f t="shared" si="0"/>
        <v>2272</v>
      </c>
      <c r="Q35" s="25">
        <f t="shared" si="1"/>
        <v>12</v>
      </c>
      <c r="R35" s="26">
        <f t="shared" si="2"/>
        <v>189.33333333333334</v>
      </c>
    </row>
    <row r="36" spans="1:18" s="13" customFormat="1" ht="15.75">
      <c r="A36" s="23">
        <v>31</v>
      </c>
      <c r="B36" s="14" t="s">
        <v>95</v>
      </c>
      <c r="C36" s="31" t="s">
        <v>31</v>
      </c>
      <c r="D36" s="27">
        <v>206</v>
      </c>
      <c r="E36" s="27">
        <v>219</v>
      </c>
      <c r="F36" s="27">
        <v>236</v>
      </c>
      <c r="G36" s="27">
        <v>195</v>
      </c>
      <c r="H36" s="27">
        <v>179</v>
      </c>
      <c r="I36" s="27">
        <v>178</v>
      </c>
      <c r="J36" s="27">
        <v>194</v>
      </c>
      <c r="K36" s="27">
        <v>146</v>
      </c>
      <c r="L36" s="27">
        <v>245</v>
      </c>
      <c r="M36" s="27">
        <v>157</v>
      </c>
      <c r="N36" s="27">
        <v>155</v>
      </c>
      <c r="O36" s="27">
        <v>160</v>
      </c>
      <c r="P36" s="25">
        <f t="shared" si="0"/>
        <v>2270</v>
      </c>
      <c r="Q36" s="25">
        <f t="shared" si="1"/>
        <v>12</v>
      </c>
      <c r="R36" s="26">
        <f t="shared" si="2"/>
        <v>189.16666666666666</v>
      </c>
    </row>
    <row r="37" spans="1:18" s="13" customFormat="1" ht="15.75">
      <c r="A37" s="23">
        <v>32</v>
      </c>
      <c r="B37" s="14" t="s">
        <v>63</v>
      </c>
      <c r="C37" s="31" t="s">
        <v>52</v>
      </c>
      <c r="D37" s="27">
        <v>183</v>
      </c>
      <c r="E37" s="27">
        <v>220</v>
      </c>
      <c r="F37" s="27">
        <v>161</v>
      </c>
      <c r="G37" s="27">
        <v>212</v>
      </c>
      <c r="H37" s="27">
        <v>192</v>
      </c>
      <c r="I37" s="27">
        <v>170</v>
      </c>
      <c r="J37" s="27">
        <v>202</v>
      </c>
      <c r="K37" s="27">
        <v>166</v>
      </c>
      <c r="L37" s="27">
        <v>195</v>
      </c>
      <c r="M37" s="27">
        <v>143</v>
      </c>
      <c r="N37" s="27">
        <v>204</v>
      </c>
      <c r="O37" s="27">
        <v>166</v>
      </c>
      <c r="P37" s="25">
        <f t="shared" si="0"/>
        <v>2214</v>
      </c>
      <c r="Q37" s="25">
        <f t="shared" si="1"/>
        <v>12</v>
      </c>
      <c r="R37" s="26">
        <f t="shared" si="2"/>
        <v>184.5</v>
      </c>
    </row>
    <row r="38" spans="1:18" s="13" customFormat="1" ht="15.75">
      <c r="A38" s="23">
        <v>33</v>
      </c>
      <c r="B38" s="14" t="s">
        <v>92</v>
      </c>
      <c r="C38" s="31" t="s">
        <v>31</v>
      </c>
      <c r="D38" s="27">
        <v>172</v>
      </c>
      <c r="E38" s="27">
        <v>174</v>
      </c>
      <c r="F38" s="27">
        <v>167</v>
      </c>
      <c r="G38" s="27">
        <v>127</v>
      </c>
      <c r="H38" s="27">
        <v>165</v>
      </c>
      <c r="I38" s="27">
        <v>198</v>
      </c>
      <c r="J38" s="27">
        <v>189</v>
      </c>
      <c r="K38" s="27">
        <v>233</v>
      </c>
      <c r="L38" s="27">
        <v>192</v>
      </c>
      <c r="M38" s="27">
        <v>204</v>
      </c>
      <c r="N38" s="27">
        <v>194</v>
      </c>
      <c r="O38" s="27">
        <v>170</v>
      </c>
      <c r="P38" s="25">
        <f t="shared" si="0"/>
        <v>2185</v>
      </c>
      <c r="Q38" s="25">
        <f t="shared" si="1"/>
        <v>12</v>
      </c>
      <c r="R38" s="26">
        <f t="shared" si="2"/>
        <v>182.08333333333334</v>
      </c>
    </row>
    <row r="39" spans="1:18" s="13" customFormat="1" ht="15.75">
      <c r="A39" s="23">
        <v>34</v>
      </c>
      <c r="B39" s="14" t="s">
        <v>70</v>
      </c>
      <c r="C39" s="31" t="s">
        <v>23</v>
      </c>
      <c r="D39" s="27">
        <v>197</v>
      </c>
      <c r="E39" s="27">
        <v>211</v>
      </c>
      <c r="F39" s="27">
        <v>182</v>
      </c>
      <c r="G39" s="27">
        <v>178</v>
      </c>
      <c r="H39" s="27">
        <v>155</v>
      </c>
      <c r="I39" s="27">
        <v>177</v>
      </c>
      <c r="J39" s="27">
        <v>152</v>
      </c>
      <c r="K39" s="27">
        <v>156</v>
      </c>
      <c r="L39" s="27">
        <v>173</v>
      </c>
      <c r="M39" s="27">
        <v>153</v>
      </c>
      <c r="N39" s="27">
        <v>189</v>
      </c>
      <c r="O39" s="27">
        <v>170</v>
      </c>
      <c r="P39" s="25">
        <f t="shared" si="0"/>
        <v>2093</v>
      </c>
      <c r="Q39" s="25">
        <f t="shared" si="1"/>
        <v>12</v>
      </c>
      <c r="R39" s="26">
        <f t="shared" si="2"/>
        <v>174.41666666666666</v>
      </c>
    </row>
    <row r="40" spans="1:18" s="13" customFormat="1" ht="15.75">
      <c r="A40" s="23">
        <v>35</v>
      </c>
      <c r="B40" s="14" t="s">
        <v>94</v>
      </c>
      <c r="C40" s="31" t="s">
        <v>31</v>
      </c>
      <c r="D40" s="27">
        <v>152</v>
      </c>
      <c r="E40" s="27">
        <v>172</v>
      </c>
      <c r="F40" s="27">
        <v>157</v>
      </c>
      <c r="G40" s="27">
        <v>178</v>
      </c>
      <c r="H40" s="27">
        <v>156</v>
      </c>
      <c r="I40" s="27">
        <v>152</v>
      </c>
      <c r="J40" s="27">
        <v>188</v>
      </c>
      <c r="K40" s="27">
        <v>209</v>
      </c>
      <c r="L40" s="27">
        <v>160</v>
      </c>
      <c r="M40" s="27">
        <v>200</v>
      </c>
      <c r="N40" s="27">
        <v>178</v>
      </c>
      <c r="O40" s="27">
        <v>115</v>
      </c>
      <c r="P40" s="25">
        <f t="shared" si="0"/>
        <v>2017</v>
      </c>
      <c r="Q40" s="25">
        <f t="shared" si="1"/>
        <v>12</v>
      </c>
      <c r="R40" s="26">
        <f t="shared" si="2"/>
        <v>168.08333333333334</v>
      </c>
    </row>
    <row r="41" spans="1:18" s="13" customFormat="1" ht="15.75">
      <c r="A41" s="23">
        <v>36</v>
      </c>
      <c r="B41" s="32" t="s">
        <v>98</v>
      </c>
      <c r="C41" s="33" t="s">
        <v>31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5">
        <f t="shared" si="0"/>
      </c>
      <c r="Q41" s="25">
        <f t="shared" si="1"/>
      </c>
      <c r="R41" s="26">
        <f t="shared" si="2"/>
      </c>
    </row>
    <row r="42" ht="15.75">
      <c r="S42" s="13"/>
    </row>
    <row r="43" spans="2:19" ht="18">
      <c r="B43" s="29" t="s">
        <v>54</v>
      </c>
      <c r="S43" s="13"/>
    </row>
    <row r="44" spans="1:19" ht="18">
      <c r="A44" s="19" t="s">
        <v>55</v>
      </c>
      <c r="B44" s="29" t="s">
        <v>1</v>
      </c>
      <c r="C44" s="19" t="s">
        <v>39</v>
      </c>
      <c r="D44" s="19" t="s">
        <v>40</v>
      </c>
      <c r="E44" s="19" t="s">
        <v>41</v>
      </c>
      <c r="F44" s="19" t="s">
        <v>42</v>
      </c>
      <c r="G44" s="19" t="s">
        <v>43</v>
      </c>
      <c r="H44" s="19" t="s">
        <v>44</v>
      </c>
      <c r="I44" s="19" t="s">
        <v>45</v>
      </c>
      <c r="J44" s="19" t="s">
        <v>46</v>
      </c>
      <c r="K44" s="19" t="s">
        <v>47</v>
      </c>
      <c r="L44" s="19" t="s">
        <v>48</v>
      </c>
      <c r="M44" s="19" t="s">
        <v>49</v>
      </c>
      <c r="N44" s="19" t="s">
        <v>50</v>
      </c>
      <c r="O44" s="19" t="s">
        <v>51</v>
      </c>
      <c r="P44" s="28" t="s">
        <v>36</v>
      </c>
      <c r="Q44" s="28" t="s">
        <v>37</v>
      </c>
      <c r="R44" s="28" t="s">
        <v>38</v>
      </c>
      <c r="S44" s="13"/>
    </row>
    <row r="45" spans="1:19" ht="15.75">
      <c r="A45" s="23">
        <v>1</v>
      </c>
      <c r="B45" s="14" t="s">
        <v>79</v>
      </c>
      <c r="C45" s="24" t="s">
        <v>10</v>
      </c>
      <c r="D45" s="27">
        <v>222</v>
      </c>
      <c r="E45" s="27">
        <v>193</v>
      </c>
      <c r="F45" s="27">
        <v>184</v>
      </c>
      <c r="G45" s="27">
        <v>227</v>
      </c>
      <c r="H45" s="27">
        <v>181</v>
      </c>
      <c r="I45" s="27">
        <v>237</v>
      </c>
      <c r="J45" s="27">
        <v>225</v>
      </c>
      <c r="K45" s="27">
        <v>223</v>
      </c>
      <c r="L45" s="27">
        <v>194</v>
      </c>
      <c r="M45" s="27">
        <v>196</v>
      </c>
      <c r="N45" s="27">
        <v>191</v>
      </c>
      <c r="O45" s="27">
        <v>189</v>
      </c>
      <c r="P45" s="25">
        <f aca="true" t="shared" si="3" ref="P45:P62">IF(D45,SUM(D45:O45),"")</f>
        <v>2462</v>
      </c>
      <c r="Q45" s="25">
        <f aca="true" t="shared" si="4" ref="Q45:Q62">IF(D45,COUNT(D45:O45),"")</f>
        <v>12</v>
      </c>
      <c r="R45" s="26">
        <f aca="true" t="shared" si="5" ref="R45:R62">IF(D45,P45/Q45,"")</f>
        <v>205.16666666666666</v>
      </c>
      <c r="S45" s="13"/>
    </row>
    <row r="46" spans="1:19" ht="15.75">
      <c r="A46" s="23">
        <v>2</v>
      </c>
      <c r="B46" s="14" t="s">
        <v>2</v>
      </c>
      <c r="C46" s="24" t="s">
        <v>10</v>
      </c>
      <c r="D46" s="27">
        <v>236</v>
      </c>
      <c r="E46" s="27">
        <v>172</v>
      </c>
      <c r="F46" s="27">
        <v>211</v>
      </c>
      <c r="G46" s="27">
        <v>201</v>
      </c>
      <c r="H46" s="27">
        <v>202</v>
      </c>
      <c r="I46" s="27">
        <v>190</v>
      </c>
      <c r="J46" s="27">
        <v>202</v>
      </c>
      <c r="K46" s="27">
        <v>198</v>
      </c>
      <c r="L46" s="27">
        <v>171</v>
      </c>
      <c r="M46" s="27">
        <v>223</v>
      </c>
      <c r="N46" s="27">
        <v>233</v>
      </c>
      <c r="O46" s="27">
        <v>206</v>
      </c>
      <c r="P46" s="25">
        <f t="shared" si="3"/>
        <v>2445</v>
      </c>
      <c r="Q46" s="25">
        <f t="shared" si="4"/>
        <v>12</v>
      </c>
      <c r="R46" s="26">
        <f t="shared" si="5"/>
        <v>203.75</v>
      </c>
      <c r="S46" s="13"/>
    </row>
    <row r="47" spans="1:19" ht="15.75">
      <c r="A47" s="23">
        <v>3</v>
      </c>
      <c r="B47" s="14" t="s">
        <v>24</v>
      </c>
      <c r="C47" s="24" t="s">
        <v>31</v>
      </c>
      <c r="D47" s="27">
        <v>183</v>
      </c>
      <c r="E47" s="27">
        <v>254</v>
      </c>
      <c r="F47" s="27">
        <v>196</v>
      </c>
      <c r="G47" s="27">
        <v>196</v>
      </c>
      <c r="H47" s="27">
        <v>191</v>
      </c>
      <c r="I47" s="27">
        <v>182</v>
      </c>
      <c r="J47" s="27">
        <v>177</v>
      </c>
      <c r="K47" s="27">
        <v>189</v>
      </c>
      <c r="L47" s="27">
        <v>177</v>
      </c>
      <c r="M47" s="27">
        <v>202</v>
      </c>
      <c r="N47" s="27">
        <v>214</v>
      </c>
      <c r="O47" s="27">
        <v>150</v>
      </c>
      <c r="P47" s="25">
        <f t="shared" si="3"/>
        <v>2311</v>
      </c>
      <c r="Q47" s="25">
        <f t="shared" si="4"/>
        <v>12</v>
      </c>
      <c r="R47" s="26">
        <f t="shared" si="5"/>
        <v>192.58333333333334</v>
      </c>
      <c r="S47" s="13"/>
    </row>
    <row r="48" spans="1:19" ht="15.75">
      <c r="A48" s="23">
        <v>4</v>
      </c>
      <c r="B48" s="14" t="s">
        <v>29</v>
      </c>
      <c r="C48" s="24" t="s">
        <v>31</v>
      </c>
      <c r="D48" s="27">
        <v>210</v>
      </c>
      <c r="E48" s="27">
        <v>210</v>
      </c>
      <c r="F48" s="27">
        <v>181</v>
      </c>
      <c r="G48" s="27">
        <v>209</v>
      </c>
      <c r="H48" s="27">
        <v>190</v>
      </c>
      <c r="I48" s="27">
        <v>162</v>
      </c>
      <c r="J48" s="27">
        <v>181</v>
      </c>
      <c r="K48" s="27">
        <v>197</v>
      </c>
      <c r="L48" s="27">
        <v>198</v>
      </c>
      <c r="M48" s="27">
        <v>189</v>
      </c>
      <c r="N48" s="27">
        <v>180</v>
      </c>
      <c r="O48" s="27">
        <v>181</v>
      </c>
      <c r="P48" s="25">
        <f t="shared" si="3"/>
        <v>2288</v>
      </c>
      <c r="Q48" s="25">
        <f t="shared" si="4"/>
        <v>12</v>
      </c>
      <c r="R48" s="26">
        <f t="shared" si="5"/>
        <v>190.66666666666666</v>
      </c>
      <c r="S48" s="13"/>
    </row>
    <row r="49" spans="1:19" ht="15.75">
      <c r="A49" s="23">
        <v>5</v>
      </c>
      <c r="B49" s="14" t="s">
        <v>25</v>
      </c>
      <c r="C49" s="24" t="s">
        <v>30</v>
      </c>
      <c r="D49" s="27">
        <v>171</v>
      </c>
      <c r="E49" s="27">
        <v>256</v>
      </c>
      <c r="F49" s="27">
        <v>192</v>
      </c>
      <c r="G49" s="27">
        <v>222</v>
      </c>
      <c r="H49" s="27">
        <v>187</v>
      </c>
      <c r="I49" s="27">
        <v>172</v>
      </c>
      <c r="J49" s="27">
        <v>159</v>
      </c>
      <c r="K49" s="27">
        <v>239</v>
      </c>
      <c r="L49" s="27">
        <v>134</v>
      </c>
      <c r="M49" s="27">
        <v>205</v>
      </c>
      <c r="N49" s="27">
        <v>160</v>
      </c>
      <c r="O49" s="27">
        <v>190</v>
      </c>
      <c r="P49" s="25">
        <f t="shared" si="3"/>
        <v>2287</v>
      </c>
      <c r="Q49" s="25">
        <f t="shared" si="4"/>
        <v>12</v>
      </c>
      <c r="R49" s="26">
        <f t="shared" si="5"/>
        <v>190.58333333333334</v>
      </c>
      <c r="S49" s="13"/>
    </row>
    <row r="50" spans="1:19" ht="15.75">
      <c r="A50" s="23">
        <v>6</v>
      </c>
      <c r="B50" s="14" t="s">
        <v>82</v>
      </c>
      <c r="C50" s="24" t="s">
        <v>10</v>
      </c>
      <c r="D50" s="27">
        <v>146</v>
      </c>
      <c r="E50" s="27">
        <v>199</v>
      </c>
      <c r="F50" s="27">
        <v>167</v>
      </c>
      <c r="G50" s="27">
        <v>215</v>
      </c>
      <c r="H50" s="27">
        <v>221</v>
      </c>
      <c r="I50" s="27">
        <v>193</v>
      </c>
      <c r="J50" s="27">
        <v>157</v>
      </c>
      <c r="K50" s="27">
        <v>166</v>
      </c>
      <c r="L50" s="27">
        <v>185</v>
      </c>
      <c r="M50" s="27">
        <v>206</v>
      </c>
      <c r="N50" s="27">
        <v>167</v>
      </c>
      <c r="O50" s="27">
        <v>221</v>
      </c>
      <c r="P50" s="25">
        <f t="shared" si="3"/>
        <v>2243</v>
      </c>
      <c r="Q50" s="25">
        <f t="shared" si="4"/>
        <v>12</v>
      </c>
      <c r="R50" s="26">
        <f t="shared" si="5"/>
        <v>186.91666666666666</v>
      </c>
      <c r="S50" s="13"/>
    </row>
    <row r="51" spans="1:19" ht="15.75">
      <c r="A51" s="23">
        <v>7</v>
      </c>
      <c r="B51" s="14" t="s">
        <v>27</v>
      </c>
      <c r="C51" s="24" t="s">
        <v>30</v>
      </c>
      <c r="D51" s="27">
        <v>178</v>
      </c>
      <c r="E51" s="27">
        <v>173</v>
      </c>
      <c r="F51" s="27">
        <v>156</v>
      </c>
      <c r="G51" s="27">
        <v>188</v>
      </c>
      <c r="H51" s="27">
        <v>207</v>
      </c>
      <c r="I51" s="27">
        <v>169</v>
      </c>
      <c r="J51" s="27">
        <v>200</v>
      </c>
      <c r="K51" s="27">
        <v>202</v>
      </c>
      <c r="L51" s="27">
        <v>201</v>
      </c>
      <c r="M51" s="27">
        <v>201</v>
      </c>
      <c r="N51" s="27">
        <v>184</v>
      </c>
      <c r="O51" s="27">
        <v>173</v>
      </c>
      <c r="P51" s="25">
        <f t="shared" si="3"/>
        <v>2232</v>
      </c>
      <c r="Q51" s="25">
        <f t="shared" si="4"/>
        <v>12</v>
      </c>
      <c r="R51" s="26">
        <f t="shared" si="5"/>
        <v>186</v>
      </c>
      <c r="S51" s="13"/>
    </row>
    <row r="52" spans="1:19" ht="15.75">
      <c r="A52" s="23">
        <v>8</v>
      </c>
      <c r="B52" s="14" t="s">
        <v>26</v>
      </c>
      <c r="C52" s="24" t="s">
        <v>31</v>
      </c>
      <c r="D52" s="27">
        <v>170</v>
      </c>
      <c r="E52" s="27">
        <v>213</v>
      </c>
      <c r="F52" s="27">
        <v>191</v>
      </c>
      <c r="G52" s="27">
        <v>146</v>
      </c>
      <c r="H52" s="27">
        <v>192</v>
      </c>
      <c r="I52" s="27">
        <v>185</v>
      </c>
      <c r="J52" s="27">
        <v>203</v>
      </c>
      <c r="K52" s="27">
        <v>179</v>
      </c>
      <c r="L52" s="27">
        <v>157</v>
      </c>
      <c r="M52" s="27">
        <v>166</v>
      </c>
      <c r="N52" s="27">
        <v>195</v>
      </c>
      <c r="O52" s="27">
        <v>203</v>
      </c>
      <c r="P52" s="25">
        <f t="shared" si="3"/>
        <v>2200</v>
      </c>
      <c r="Q52" s="25">
        <f t="shared" si="4"/>
        <v>12</v>
      </c>
      <c r="R52" s="26">
        <f t="shared" si="5"/>
        <v>183.33333333333334</v>
      </c>
      <c r="S52" s="13"/>
    </row>
    <row r="53" spans="1:19" ht="15.75">
      <c r="A53" s="23">
        <v>9</v>
      </c>
      <c r="B53" s="14" t="s">
        <v>83</v>
      </c>
      <c r="C53" s="24" t="s">
        <v>52</v>
      </c>
      <c r="D53" s="27">
        <v>156</v>
      </c>
      <c r="E53" s="27">
        <v>134</v>
      </c>
      <c r="F53" s="27">
        <v>178</v>
      </c>
      <c r="G53" s="27">
        <v>191</v>
      </c>
      <c r="H53" s="27">
        <v>204</v>
      </c>
      <c r="I53" s="27">
        <v>189</v>
      </c>
      <c r="J53" s="27">
        <v>173</v>
      </c>
      <c r="K53" s="27">
        <v>156</v>
      </c>
      <c r="L53" s="27">
        <v>213</v>
      </c>
      <c r="M53" s="27">
        <v>187</v>
      </c>
      <c r="N53" s="27">
        <v>226</v>
      </c>
      <c r="O53" s="27">
        <v>192</v>
      </c>
      <c r="P53" s="25">
        <f t="shared" si="3"/>
        <v>2199</v>
      </c>
      <c r="Q53" s="25">
        <f t="shared" si="4"/>
        <v>12</v>
      </c>
      <c r="R53" s="26">
        <f t="shared" si="5"/>
        <v>183.25</v>
      </c>
      <c r="S53" s="13"/>
    </row>
    <row r="54" spans="1:19" ht="15.75">
      <c r="A54" s="23">
        <v>10</v>
      </c>
      <c r="B54" s="14" t="s">
        <v>28</v>
      </c>
      <c r="C54" s="24" t="s">
        <v>30</v>
      </c>
      <c r="D54" s="27">
        <v>186</v>
      </c>
      <c r="E54" s="27">
        <v>155</v>
      </c>
      <c r="F54" s="27">
        <v>184</v>
      </c>
      <c r="G54" s="27">
        <v>225</v>
      </c>
      <c r="H54" s="27">
        <v>139</v>
      </c>
      <c r="I54" s="27">
        <v>159</v>
      </c>
      <c r="J54" s="27">
        <v>160</v>
      </c>
      <c r="K54" s="27">
        <v>190</v>
      </c>
      <c r="L54" s="27">
        <v>204</v>
      </c>
      <c r="M54" s="27">
        <v>194</v>
      </c>
      <c r="N54" s="27">
        <v>223</v>
      </c>
      <c r="O54" s="27">
        <v>178</v>
      </c>
      <c r="P54" s="25">
        <f t="shared" si="3"/>
        <v>2197</v>
      </c>
      <c r="Q54" s="25">
        <f t="shared" si="4"/>
        <v>12</v>
      </c>
      <c r="R54" s="26">
        <f t="shared" si="5"/>
        <v>183.08333333333334</v>
      </c>
      <c r="S54" s="13"/>
    </row>
    <row r="55" spans="1:19" ht="15.75">
      <c r="A55" s="23">
        <v>11</v>
      </c>
      <c r="B55" s="14" t="s">
        <v>87</v>
      </c>
      <c r="C55" s="24" t="s">
        <v>30</v>
      </c>
      <c r="D55" s="27">
        <v>172</v>
      </c>
      <c r="E55" s="27">
        <v>173</v>
      </c>
      <c r="F55" s="27">
        <v>159</v>
      </c>
      <c r="G55" s="27">
        <v>210</v>
      </c>
      <c r="H55" s="27">
        <v>169</v>
      </c>
      <c r="I55" s="27">
        <v>216</v>
      </c>
      <c r="J55" s="27">
        <v>169</v>
      </c>
      <c r="K55" s="27">
        <v>247</v>
      </c>
      <c r="L55" s="27">
        <v>185</v>
      </c>
      <c r="M55" s="27">
        <v>170</v>
      </c>
      <c r="N55" s="27">
        <v>163</v>
      </c>
      <c r="O55" s="27">
        <v>147</v>
      </c>
      <c r="P55" s="25">
        <f t="shared" si="3"/>
        <v>2180</v>
      </c>
      <c r="Q55" s="25">
        <f t="shared" si="4"/>
        <v>12</v>
      </c>
      <c r="R55" s="26">
        <f t="shared" si="5"/>
        <v>181.66666666666666</v>
      </c>
      <c r="S55" s="13"/>
    </row>
    <row r="56" spans="1:19" ht="15.75">
      <c r="A56" s="23">
        <v>12</v>
      </c>
      <c r="B56" s="14" t="s">
        <v>86</v>
      </c>
      <c r="C56" s="24" t="s">
        <v>13</v>
      </c>
      <c r="D56" s="27">
        <v>200</v>
      </c>
      <c r="E56" s="27">
        <v>149</v>
      </c>
      <c r="F56" s="27">
        <v>194</v>
      </c>
      <c r="G56" s="27">
        <v>156</v>
      </c>
      <c r="H56" s="27">
        <v>150</v>
      </c>
      <c r="I56" s="27">
        <v>179</v>
      </c>
      <c r="J56" s="27">
        <v>212</v>
      </c>
      <c r="K56" s="27">
        <v>199</v>
      </c>
      <c r="L56" s="27">
        <v>141</v>
      </c>
      <c r="M56" s="27">
        <v>160</v>
      </c>
      <c r="N56" s="27">
        <v>181</v>
      </c>
      <c r="O56" s="27">
        <v>255</v>
      </c>
      <c r="P56" s="25">
        <f t="shared" si="3"/>
        <v>2176</v>
      </c>
      <c r="Q56" s="25">
        <f t="shared" si="4"/>
        <v>12</v>
      </c>
      <c r="R56" s="26">
        <f t="shared" si="5"/>
        <v>181.33333333333334</v>
      </c>
      <c r="S56" s="13"/>
    </row>
    <row r="57" spans="1:19" ht="15.75">
      <c r="A57" s="23">
        <v>13</v>
      </c>
      <c r="B57" s="14" t="s">
        <v>89</v>
      </c>
      <c r="C57" s="24" t="s">
        <v>31</v>
      </c>
      <c r="D57" s="27">
        <v>186</v>
      </c>
      <c r="E57" s="27">
        <v>168</v>
      </c>
      <c r="F57" s="27">
        <v>202</v>
      </c>
      <c r="G57" s="27">
        <v>155</v>
      </c>
      <c r="H57" s="27">
        <v>173</v>
      </c>
      <c r="I57" s="27">
        <v>158</v>
      </c>
      <c r="J57" s="27">
        <v>184</v>
      </c>
      <c r="K57" s="27">
        <v>194</v>
      </c>
      <c r="L57" s="27">
        <v>196</v>
      </c>
      <c r="M57" s="27">
        <v>198</v>
      </c>
      <c r="N57" s="27">
        <v>168</v>
      </c>
      <c r="O57" s="27">
        <v>193</v>
      </c>
      <c r="P57" s="25">
        <f t="shared" si="3"/>
        <v>2175</v>
      </c>
      <c r="Q57" s="25">
        <f t="shared" si="4"/>
        <v>12</v>
      </c>
      <c r="R57" s="26">
        <f t="shared" si="5"/>
        <v>181.25</v>
      </c>
      <c r="S57" s="13"/>
    </row>
    <row r="58" spans="1:19" ht="15.75">
      <c r="A58" s="23">
        <v>14</v>
      </c>
      <c r="B58" s="14" t="s">
        <v>81</v>
      </c>
      <c r="C58" s="24" t="s">
        <v>10</v>
      </c>
      <c r="D58" s="27">
        <v>158</v>
      </c>
      <c r="E58" s="27">
        <v>167</v>
      </c>
      <c r="F58" s="27">
        <v>223</v>
      </c>
      <c r="G58" s="27">
        <v>210</v>
      </c>
      <c r="H58" s="27">
        <v>176</v>
      </c>
      <c r="I58" s="27">
        <v>154</v>
      </c>
      <c r="J58" s="27">
        <v>171</v>
      </c>
      <c r="K58" s="27">
        <v>166</v>
      </c>
      <c r="L58" s="27">
        <v>167</v>
      </c>
      <c r="M58" s="27">
        <v>214</v>
      </c>
      <c r="N58" s="27">
        <v>202</v>
      </c>
      <c r="O58" s="27">
        <v>166</v>
      </c>
      <c r="P58" s="25">
        <f t="shared" si="3"/>
        <v>2174</v>
      </c>
      <c r="Q58" s="25">
        <f t="shared" si="4"/>
        <v>12</v>
      </c>
      <c r="R58" s="26">
        <f t="shared" si="5"/>
        <v>181.16666666666666</v>
      </c>
      <c r="S58" s="13"/>
    </row>
    <row r="59" spans="1:19" ht="15.75">
      <c r="A59" s="23">
        <v>15</v>
      </c>
      <c r="B59" s="14" t="s">
        <v>88</v>
      </c>
      <c r="C59" s="24" t="s">
        <v>30</v>
      </c>
      <c r="D59" s="27">
        <v>201</v>
      </c>
      <c r="E59" s="27">
        <v>173</v>
      </c>
      <c r="F59" s="27">
        <v>181</v>
      </c>
      <c r="G59" s="27">
        <v>179</v>
      </c>
      <c r="H59" s="27">
        <v>157</v>
      </c>
      <c r="I59" s="27">
        <v>176</v>
      </c>
      <c r="J59" s="27">
        <v>158</v>
      </c>
      <c r="K59" s="27">
        <v>184</v>
      </c>
      <c r="L59" s="27">
        <v>144</v>
      </c>
      <c r="M59" s="27">
        <v>148</v>
      </c>
      <c r="N59" s="27">
        <v>209</v>
      </c>
      <c r="O59" s="27">
        <v>188</v>
      </c>
      <c r="P59" s="25">
        <f t="shared" si="3"/>
        <v>2098</v>
      </c>
      <c r="Q59" s="25">
        <f t="shared" si="4"/>
        <v>12</v>
      </c>
      <c r="R59" s="26">
        <f t="shared" si="5"/>
        <v>174.83333333333334</v>
      </c>
      <c r="S59" s="13"/>
    </row>
    <row r="60" spans="1:19" ht="15.75">
      <c r="A60" s="23">
        <v>16</v>
      </c>
      <c r="B60" s="14" t="s">
        <v>84</v>
      </c>
      <c r="C60" s="24" t="s">
        <v>85</v>
      </c>
      <c r="D60" s="27">
        <v>154</v>
      </c>
      <c r="E60" s="27">
        <v>167</v>
      </c>
      <c r="F60" s="27">
        <v>180</v>
      </c>
      <c r="G60" s="27">
        <v>149</v>
      </c>
      <c r="H60" s="27">
        <v>179</v>
      </c>
      <c r="I60" s="27">
        <v>172</v>
      </c>
      <c r="J60" s="27">
        <v>171</v>
      </c>
      <c r="K60" s="27">
        <v>148</v>
      </c>
      <c r="L60" s="27">
        <v>146</v>
      </c>
      <c r="M60" s="27">
        <v>225</v>
      </c>
      <c r="N60" s="27">
        <v>205</v>
      </c>
      <c r="O60" s="27">
        <v>168</v>
      </c>
      <c r="P60" s="25">
        <f t="shared" si="3"/>
        <v>2064</v>
      </c>
      <c r="Q60" s="25">
        <f t="shared" si="4"/>
        <v>12</v>
      </c>
      <c r="R60" s="26">
        <f t="shared" si="5"/>
        <v>172</v>
      </c>
      <c r="S60" s="13"/>
    </row>
    <row r="61" spans="1:19" ht="15.75">
      <c r="A61" s="23">
        <v>17</v>
      </c>
      <c r="B61" s="14" t="s">
        <v>80</v>
      </c>
      <c r="C61" s="24" t="s">
        <v>12</v>
      </c>
      <c r="D61" s="27">
        <v>127</v>
      </c>
      <c r="E61" s="27">
        <v>132</v>
      </c>
      <c r="F61" s="27">
        <v>179</v>
      </c>
      <c r="G61" s="27">
        <v>179</v>
      </c>
      <c r="H61" s="27">
        <v>176</v>
      </c>
      <c r="I61" s="27">
        <v>173</v>
      </c>
      <c r="J61" s="27">
        <v>200</v>
      </c>
      <c r="K61" s="27">
        <v>180</v>
      </c>
      <c r="L61" s="27">
        <v>147</v>
      </c>
      <c r="M61" s="27">
        <v>134</v>
      </c>
      <c r="N61" s="27">
        <v>215</v>
      </c>
      <c r="O61" s="27">
        <v>169</v>
      </c>
      <c r="P61" s="25">
        <f t="shared" si="3"/>
        <v>2011</v>
      </c>
      <c r="Q61" s="25">
        <f t="shared" si="4"/>
        <v>12</v>
      </c>
      <c r="R61" s="26">
        <f t="shared" si="5"/>
        <v>167.58333333333334</v>
      </c>
      <c r="S61" s="13"/>
    </row>
    <row r="62" spans="1:19" ht="15.75">
      <c r="A62" s="23">
        <v>18</v>
      </c>
      <c r="B62" s="14" t="s">
        <v>11</v>
      </c>
      <c r="C62" s="24" t="s">
        <v>12</v>
      </c>
      <c r="D62" s="27">
        <v>174</v>
      </c>
      <c r="E62" s="27">
        <v>175</v>
      </c>
      <c r="F62" s="27">
        <v>170</v>
      </c>
      <c r="G62" s="27">
        <v>170</v>
      </c>
      <c r="H62" s="27">
        <v>181</v>
      </c>
      <c r="I62" s="27">
        <v>166</v>
      </c>
      <c r="J62" s="27">
        <v>172</v>
      </c>
      <c r="K62" s="27">
        <v>137</v>
      </c>
      <c r="L62" s="27">
        <v>167</v>
      </c>
      <c r="M62" s="27">
        <v>155</v>
      </c>
      <c r="N62" s="27">
        <v>148</v>
      </c>
      <c r="O62" s="27">
        <v>171</v>
      </c>
      <c r="P62" s="25">
        <f t="shared" si="3"/>
        <v>1986</v>
      </c>
      <c r="Q62" s="25">
        <f t="shared" si="4"/>
        <v>12</v>
      </c>
      <c r="R62" s="26">
        <f t="shared" si="5"/>
        <v>165.5</v>
      </c>
      <c r="S62" s="13"/>
    </row>
  </sheetData>
  <sheetProtection/>
  <mergeCells count="2">
    <mergeCell ref="A2:H2"/>
    <mergeCell ref="A1:K1"/>
  </mergeCells>
  <conditionalFormatting sqref="R6:R41 D6:O41 D45:O62 R45:R62">
    <cfRule type="cellIs" priority="1" dxfId="0" operator="greaterThanOrEqual" stopIfTrue="1">
      <formula>200</formula>
    </cfRule>
  </conditionalFormatting>
  <printOptions/>
  <pageMargins left="0.15748031496062992" right="0.15748031496062992" top="0.5511811023622047" bottom="0.7874015748031497" header="0.35433070866141736" footer="0"/>
  <pageSetup fitToHeight="2" horizontalDpi="1200" verticalDpi="1200" orientation="landscape" paperSize="9" scale="67" r:id="rId2"/>
  <headerFooter alignWithMargins="0">
    <oddHeader>&amp;C&amp;F</oddHeader>
    <oddFooter>&amp;L&amp;"Arial,Fett"Edwin Bain
sport@zurichbowling.com&amp;C&amp;G&amp;R&amp;D</oddFooter>
  </headerFooter>
  <rowBreaks count="1" manualBreakCount="1">
    <brk id="42" max="17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E54" sqref="E54"/>
    </sheetView>
  </sheetViews>
  <sheetFormatPr defaultColWidth="11.421875" defaultRowHeight="12.75"/>
  <cols>
    <col min="1" max="1" width="3.421875" style="0" bestFit="1" customWidth="1"/>
    <col min="2" max="2" width="30.7109375" style="0" bestFit="1" customWidth="1"/>
    <col min="3" max="3" width="5.7109375" style="3" bestFit="1" customWidth="1"/>
    <col min="4" max="15" width="7.421875" style="0" customWidth="1"/>
    <col min="16" max="16" width="6.421875" style="0" bestFit="1" customWidth="1"/>
    <col min="17" max="17" width="3.8515625" style="0" bestFit="1" customWidth="1"/>
    <col min="18" max="18" width="8.28125" style="0" bestFit="1" customWidth="1"/>
  </cols>
  <sheetData>
    <row r="1" spans="1:11" ht="30" customHeight="1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7.75">
      <c r="A2" s="37" t="s">
        <v>91</v>
      </c>
      <c r="B2" s="37"/>
      <c r="C2" s="37"/>
      <c r="D2" s="37"/>
      <c r="E2" s="37"/>
      <c r="F2" s="37"/>
      <c r="G2" s="37"/>
      <c r="H2" s="37"/>
      <c r="I2" s="39"/>
      <c r="J2" s="39"/>
      <c r="K2" s="39"/>
    </row>
    <row r="5" spans="1:18" ht="18">
      <c r="A5" s="19" t="s">
        <v>0</v>
      </c>
      <c r="B5" s="29" t="s">
        <v>1</v>
      </c>
      <c r="C5" s="19" t="s">
        <v>39</v>
      </c>
      <c r="D5" s="19" t="s">
        <v>40</v>
      </c>
      <c r="E5" s="19" t="s">
        <v>41</v>
      </c>
      <c r="F5" s="19" t="s">
        <v>42</v>
      </c>
      <c r="G5" s="19" t="s">
        <v>43</v>
      </c>
      <c r="H5" s="19" t="s">
        <v>44</v>
      </c>
      <c r="I5" s="19" t="s">
        <v>45</v>
      </c>
      <c r="J5" s="19" t="s">
        <v>46</v>
      </c>
      <c r="K5" s="19" t="s">
        <v>47</v>
      </c>
      <c r="L5" s="19" t="s">
        <v>48</v>
      </c>
      <c r="M5" s="19" t="s">
        <v>49</v>
      </c>
      <c r="N5" s="19" t="s">
        <v>50</v>
      </c>
      <c r="O5" s="19" t="s">
        <v>51</v>
      </c>
      <c r="P5" s="28" t="s">
        <v>36</v>
      </c>
      <c r="Q5" s="28" t="s">
        <v>37</v>
      </c>
      <c r="R5" s="28" t="s">
        <v>38</v>
      </c>
    </row>
    <row r="6" spans="1:18" s="13" customFormat="1" ht="21" customHeight="1">
      <c r="A6" s="23">
        <v>1</v>
      </c>
      <c r="B6" s="14" t="s">
        <v>64</v>
      </c>
      <c r="C6" s="40" t="s">
        <v>12</v>
      </c>
      <c r="D6" s="27">
        <v>223</v>
      </c>
      <c r="E6" s="27">
        <v>175</v>
      </c>
      <c r="F6" s="27">
        <v>181</v>
      </c>
      <c r="G6" s="27">
        <v>222</v>
      </c>
      <c r="H6" s="27">
        <v>198</v>
      </c>
      <c r="I6" s="27">
        <v>268</v>
      </c>
      <c r="J6" s="27">
        <v>188</v>
      </c>
      <c r="K6" s="27">
        <v>196</v>
      </c>
      <c r="L6" s="27">
        <v>246</v>
      </c>
      <c r="M6" s="27">
        <v>256</v>
      </c>
      <c r="N6" s="27">
        <v>238</v>
      </c>
      <c r="O6" s="27">
        <v>246</v>
      </c>
      <c r="P6" s="25">
        <v>2637</v>
      </c>
      <c r="Q6" s="25">
        <v>12</v>
      </c>
      <c r="R6" s="26">
        <v>219.75</v>
      </c>
    </row>
    <row r="7" spans="1:18" s="13" customFormat="1" ht="21" customHeight="1">
      <c r="A7" s="23">
        <v>2</v>
      </c>
      <c r="B7" s="14" t="s">
        <v>80</v>
      </c>
      <c r="C7" s="40" t="s">
        <v>12</v>
      </c>
      <c r="D7" s="27">
        <v>127</v>
      </c>
      <c r="E7" s="27">
        <v>132</v>
      </c>
      <c r="F7" s="27">
        <v>179</v>
      </c>
      <c r="G7" s="27">
        <v>179</v>
      </c>
      <c r="H7" s="27">
        <v>176</v>
      </c>
      <c r="I7" s="27">
        <v>173</v>
      </c>
      <c r="J7" s="27">
        <v>200</v>
      </c>
      <c r="K7" s="27">
        <v>180</v>
      </c>
      <c r="L7" s="27">
        <v>147</v>
      </c>
      <c r="M7" s="27">
        <v>134</v>
      </c>
      <c r="N7" s="27">
        <v>215</v>
      </c>
      <c r="O7" s="27">
        <v>169</v>
      </c>
      <c r="P7" s="25">
        <v>2011</v>
      </c>
      <c r="Q7" s="25">
        <v>12</v>
      </c>
      <c r="R7" s="26">
        <v>167.58333333333334</v>
      </c>
    </row>
    <row r="8" spans="1:18" s="13" customFormat="1" ht="21" customHeight="1">
      <c r="A8" s="23">
        <v>3</v>
      </c>
      <c r="B8" s="14" t="s">
        <v>16</v>
      </c>
      <c r="C8" s="40" t="s">
        <v>12</v>
      </c>
      <c r="D8" s="27">
        <v>268</v>
      </c>
      <c r="E8" s="27">
        <v>243</v>
      </c>
      <c r="F8" s="27">
        <v>238</v>
      </c>
      <c r="G8" s="27">
        <v>204</v>
      </c>
      <c r="H8" s="27">
        <v>201</v>
      </c>
      <c r="I8" s="27">
        <v>203</v>
      </c>
      <c r="J8" s="27">
        <v>199</v>
      </c>
      <c r="K8" s="27">
        <v>185</v>
      </c>
      <c r="L8" s="27">
        <v>257</v>
      </c>
      <c r="M8" s="27">
        <v>247</v>
      </c>
      <c r="N8" s="27">
        <v>191</v>
      </c>
      <c r="O8" s="27">
        <v>248</v>
      </c>
      <c r="P8" s="25">
        <v>2684</v>
      </c>
      <c r="Q8" s="25">
        <v>12</v>
      </c>
      <c r="R8" s="26">
        <v>223.66666666666666</v>
      </c>
    </row>
    <row r="9" spans="1:18" s="13" customFormat="1" ht="21" customHeight="1">
      <c r="A9" s="23">
        <v>4</v>
      </c>
      <c r="B9" s="14" t="s">
        <v>70</v>
      </c>
      <c r="C9" s="40" t="s">
        <v>12</v>
      </c>
      <c r="D9" s="27">
        <v>197</v>
      </c>
      <c r="E9" s="27">
        <v>211</v>
      </c>
      <c r="F9" s="27">
        <v>182</v>
      </c>
      <c r="G9" s="27">
        <v>178</v>
      </c>
      <c r="H9" s="27">
        <v>155</v>
      </c>
      <c r="I9" s="27">
        <v>177</v>
      </c>
      <c r="J9" s="27">
        <v>152</v>
      </c>
      <c r="K9" s="27">
        <v>156</v>
      </c>
      <c r="L9" s="27">
        <v>173</v>
      </c>
      <c r="M9" s="27">
        <v>153</v>
      </c>
      <c r="N9" s="27">
        <v>189</v>
      </c>
      <c r="O9" s="27">
        <v>170</v>
      </c>
      <c r="P9" s="25">
        <v>2093</v>
      </c>
      <c r="Q9" s="25">
        <v>12</v>
      </c>
      <c r="R9" s="26">
        <v>174.41666666666666</v>
      </c>
    </row>
    <row r="10" spans="1:18" s="13" customFormat="1" ht="21" customHeight="1">
      <c r="A10" s="23">
        <v>5</v>
      </c>
      <c r="B10" s="14" t="s">
        <v>11</v>
      </c>
      <c r="C10" s="40" t="s">
        <v>12</v>
      </c>
      <c r="D10" s="27">
        <v>174</v>
      </c>
      <c r="E10" s="27">
        <v>175</v>
      </c>
      <c r="F10" s="27">
        <v>170</v>
      </c>
      <c r="G10" s="27">
        <v>170</v>
      </c>
      <c r="H10" s="27">
        <v>181</v>
      </c>
      <c r="I10" s="27">
        <v>166</v>
      </c>
      <c r="J10" s="27">
        <v>172</v>
      </c>
      <c r="K10" s="27">
        <v>137</v>
      </c>
      <c r="L10" s="27">
        <v>167</v>
      </c>
      <c r="M10" s="27">
        <v>155</v>
      </c>
      <c r="N10" s="27">
        <v>148</v>
      </c>
      <c r="O10" s="27">
        <v>171</v>
      </c>
      <c r="P10" s="25">
        <v>1986</v>
      </c>
      <c r="Q10" s="25">
        <v>12</v>
      </c>
      <c r="R10" s="26">
        <v>165.5</v>
      </c>
    </row>
    <row r="11" spans="1:18" s="13" customFormat="1" ht="21" customHeight="1">
      <c r="A11" s="23">
        <v>6</v>
      </c>
      <c r="B11" s="14" t="s">
        <v>67</v>
      </c>
      <c r="C11" s="40" t="s">
        <v>12</v>
      </c>
      <c r="D11" s="27">
        <v>235</v>
      </c>
      <c r="E11" s="27">
        <v>200</v>
      </c>
      <c r="F11" s="27">
        <v>180</v>
      </c>
      <c r="G11" s="27">
        <v>234</v>
      </c>
      <c r="H11" s="27">
        <v>191</v>
      </c>
      <c r="I11" s="27">
        <v>212</v>
      </c>
      <c r="J11" s="27">
        <v>204</v>
      </c>
      <c r="K11" s="27">
        <v>148</v>
      </c>
      <c r="L11" s="27">
        <v>191</v>
      </c>
      <c r="M11" s="27">
        <v>216</v>
      </c>
      <c r="N11" s="27">
        <v>162</v>
      </c>
      <c r="O11" s="27">
        <v>162</v>
      </c>
      <c r="P11" s="25">
        <v>2335</v>
      </c>
      <c r="Q11" s="25">
        <v>12</v>
      </c>
      <c r="R11" s="26">
        <v>194.58333333333334</v>
      </c>
    </row>
    <row r="12" spans="1:18" s="13" customFormat="1" ht="21" customHeight="1">
      <c r="A12" s="23">
        <v>7</v>
      </c>
      <c r="B12" s="14" t="s">
        <v>59</v>
      </c>
      <c r="C12" s="41" t="s">
        <v>13</v>
      </c>
      <c r="D12" s="27">
        <v>174</v>
      </c>
      <c r="E12" s="27">
        <v>210</v>
      </c>
      <c r="F12" s="27">
        <v>190</v>
      </c>
      <c r="G12" s="27">
        <v>224</v>
      </c>
      <c r="H12" s="27">
        <v>193</v>
      </c>
      <c r="I12" s="27">
        <v>224</v>
      </c>
      <c r="J12" s="27">
        <v>207</v>
      </c>
      <c r="K12" s="27">
        <v>202</v>
      </c>
      <c r="L12" s="27">
        <v>193</v>
      </c>
      <c r="M12" s="27">
        <v>194</v>
      </c>
      <c r="N12" s="27">
        <v>215</v>
      </c>
      <c r="O12" s="27">
        <v>204</v>
      </c>
      <c r="P12" s="25">
        <v>2430</v>
      </c>
      <c r="Q12" s="25">
        <v>12</v>
      </c>
      <c r="R12" s="26">
        <v>202.5</v>
      </c>
    </row>
    <row r="13" spans="1:18" s="13" customFormat="1" ht="21" customHeight="1">
      <c r="A13" s="23">
        <v>8</v>
      </c>
      <c r="B13" s="14" t="s">
        <v>15</v>
      </c>
      <c r="C13" s="41" t="s">
        <v>13</v>
      </c>
      <c r="D13" s="27">
        <v>247</v>
      </c>
      <c r="E13" s="27">
        <v>183</v>
      </c>
      <c r="F13" s="27">
        <v>215</v>
      </c>
      <c r="G13" s="27">
        <v>222</v>
      </c>
      <c r="H13" s="27">
        <v>155</v>
      </c>
      <c r="I13" s="27">
        <v>212</v>
      </c>
      <c r="J13" s="27">
        <v>215</v>
      </c>
      <c r="K13" s="27">
        <v>183</v>
      </c>
      <c r="L13" s="27">
        <v>188</v>
      </c>
      <c r="M13" s="27">
        <v>160</v>
      </c>
      <c r="N13" s="27">
        <v>203</v>
      </c>
      <c r="O13" s="27">
        <v>217</v>
      </c>
      <c r="P13" s="25">
        <v>2400</v>
      </c>
      <c r="Q13" s="25">
        <v>12</v>
      </c>
      <c r="R13" s="26">
        <v>200</v>
      </c>
    </row>
    <row r="14" spans="1:18" s="13" customFormat="1" ht="21" customHeight="1">
      <c r="A14" s="23">
        <v>9</v>
      </c>
      <c r="B14" s="14" t="s">
        <v>86</v>
      </c>
      <c r="C14" s="41" t="s">
        <v>13</v>
      </c>
      <c r="D14" s="27">
        <v>200</v>
      </c>
      <c r="E14" s="27">
        <v>149</v>
      </c>
      <c r="F14" s="27">
        <v>194</v>
      </c>
      <c r="G14" s="27">
        <v>156</v>
      </c>
      <c r="H14" s="27">
        <v>150</v>
      </c>
      <c r="I14" s="27">
        <v>179</v>
      </c>
      <c r="J14" s="27">
        <v>212</v>
      </c>
      <c r="K14" s="27">
        <v>199</v>
      </c>
      <c r="L14" s="27">
        <v>141</v>
      </c>
      <c r="M14" s="27">
        <v>160</v>
      </c>
      <c r="N14" s="27">
        <v>181</v>
      </c>
      <c r="O14" s="27">
        <v>255</v>
      </c>
      <c r="P14" s="25">
        <v>2176</v>
      </c>
      <c r="Q14" s="25">
        <v>12</v>
      </c>
      <c r="R14" s="26">
        <v>181.33333333333334</v>
      </c>
    </row>
    <row r="15" spans="1:18" s="13" customFormat="1" ht="21" customHeight="1">
      <c r="A15" s="23">
        <v>10</v>
      </c>
      <c r="B15" s="14" t="s">
        <v>66</v>
      </c>
      <c r="C15" s="41" t="s">
        <v>13</v>
      </c>
      <c r="D15" s="27">
        <v>182</v>
      </c>
      <c r="E15" s="27">
        <v>216</v>
      </c>
      <c r="F15" s="27">
        <v>173</v>
      </c>
      <c r="G15" s="27">
        <v>191</v>
      </c>
      <c r="H15" s="27">
        <v>169</v>
      </c>
      <c r="I15" s="27">
        <v>202</v>
      </c>
      <c r="J15" s="27">
        <v>247</v>
      </c>
      <c r="K15" s="27">
        <v>202</v>
      </c>
      <c r="L15" s="27">
        <v>201</v>
      </c>
      <c r="M15" s="27">
        <v>183</v>
      </c>
      <c r="N15" s="27">
        <v>180</v>
      </c>
      <c r="O15" s="27">
        <v>166</v>
      </c>
      <c r="P15" s="25">
        <v>2312</v>
      </c>
      <c r="Q15" s="25">
        <v>12</v>
      </c>
      <c r="R15" s="26">
        <v>192.66666666666666</v>
      </c>
    </row>
    <row r="16" spans="1:18" s="13" customFormat="1" ht="21" customHeight="1">
      <c r="A16" s="23">
        <v>11</v>
      </c>
      <c r="B16" s="14" t="s">
        <v>61</v>
      </c>
      <c r="C16" s="41" t="s">
        <v>13</v>
      </c>
      <c r="D16" s="27">
        <v>216</v>
      </c>
      <c r="E16" s="27">
        <v>226</v>
      </c>
      <c r="F16" s="27">
        <v>160</v>
      </c>
      <c r="G16" s="27">
        <v>187</v>
      </c>
      <c r="H16" s="27">
        <v>221</v>
      </c>
      <c r="I16" s="27">
        <v>194</v>
      </c>
      <c r="J16" s="27">
        <v>228</v>
      </c>
      <c r="K16" s="27">
        <v>203</v>
      </c>
      <c r="L16" s="27">
        <v>178</v>
      </c>
      <c r="M16" s="27">
        <v>236</v>
      </c>
      <c r="N16" s="27">
        <v>185</v>
      </c>
      <c r="O16" s="27">
        <v>259</v>
      </c>
      <c r="P16" s="25">
        <v>2493</v>
      </c>
      <c r="Q16" s="25">
        <v>12</v>
      </c>
      <c r="R16" s="26">
        <v>207.75</v>
      </c>
    </row>
    <row r="17" spans="1:18" s="13" customFormat="1" ht="21" customHeight="1">
      <c r="A17" s="23">
        <v>12</v>
      </c>
      <c r="B17" s="14" t="s">
        <v>25</v>
      </c>
      <c r="C17" s="42" t="s">
        <v>30</v>
      </c>
      <c r="D17" s="27">
        <v>171</v>
      </c>
      <c r="E17" s="27">
        <v>256</v>
      </c>
      <c r="F17" s="27">
        <v>192</v>
      </c>
      <c r="G17" s="27">
        <v>222</v>
      </c>
      <c r="H17" s="27">
        <v>187</v>
      </c>
      <c r="I17" s="27">
        <v>172</v>
      </c>
      <c r="J17" s="27">
        <v>159</v>
      </c>
      <c r="K17" s="27">
        <v>239</v>
      </c>
      <c r="L17" s="27">
        <v>134</v>
      </c>
      <c r="M17" s="27">
        <v>205</v>
      </c>
      <c r="N17" s="27">
        <v>160</v>
      </c>
      <c r="O17" s="27">
        <v>190</v>
      </c>
      <c r="P17" s="25">
        <v>2287</v>
      </c>
      <c r="Q17" s="25">
        <v>12</v>
      </c>
      <c r="R17" s="26">
        <v>190.58333333333334</v>
      </c>
    </row>
    <row r="18" spans="1:18" s="13" customFormat="1" ht="21" customHeight="1">
      <c r="A18" s="23">
        <v>13</v>
      </c>
      <c r="B18" s="14" t="s">
        <v>32</v>
      </c>
      <c r="C18" s="42" t="s">
        <v>30</v>
      </c>
      <c r="D18" s="27">
        <v>234</v>
      </c>
      <c r="E18" s="27">
        <v>192</v>
      </c>
      <c r="F18" s="27">
        <v>222</v>
      </c>
      <c r="G18" s="27">
        <v>199</v>
      </c>
      <c r="H18" s="27">
        <v>212</v>
      </c>
      <c r="I18" s="27">
        <v>188</v>
      </c>
      <c r="J18" s="27">
        <v>236</v>
      </c>
      <c r="K18" s="27">
        <v>183</v>
      </c>
      <c r="L18" s="27">
        <v>191</v>
      </c>
      <c r="M18" s="27">
        <v>204</v>
      </c>
      <c r="N18" s="27">
        <v>202</v>
      </c>
      <c r="O18" s="27">
        <v>210</v>
      </c>
      <c r="P18" s="25">
        <v>2473</v>
      </c>
      <c r="Q18" s="25">
        <v>12</v>
      </c>
      <c r="R18" s="26">
        <v>206.08333333333334</v>
      </c>
    </row>
    <row r="19" spans="1:18" s="13" customFormat="1" ht="21" customHeight="1">
      <c r="A19" s="23">
        <v>14</v>
      </c>
      <c r="B19" s="14" t="s">
        <v>88</v>
      </c>
      <c r="C19" s="42" t="s">
        <v>30</v>
      </c>
      <c r="D19" s="27">
        <v>201</v>
      </c>
      <c r="E19" s="27">
        <v>173</v>
      </c>
      <c r="F19" s="27">
        <v>181</v>
      </c>
      <c r="G19" s="27">
        <v>179</v>
      </c>
      <c r="H19" s="27">
        <v>157</v>
      </c>
      <c r="I19" s="27">
        <v>176</v>
      </c>
      <c r="J19" s="27">
        <v>158</v>
      </c>
      <c r="K19" s="27">
        <v>184</v>
      </c>
      <c r="L19" s="27">
        <v>144</v>
      </c>
      <c r="M19" s="27">
        <v>148</v>
      </c>
      <c r="N19" s="27">
        <v>209</v>
      </c>
      <c r="O19" s="27">
        <v>188</v>
      </c>
      <c r="P19" s="25">
        <v>2098</v>
      </c>
      <c r="Q19" s="25">
        <v>12</v>
      </c>
      <c r="R19" s="26">
        <v>174.83333333333334</v>
      </c>
    </row>
    <row r="20" spans="1:18" s="13" customFormat="1" ht="21" customHeight="1">
      <c r="A20" s="23">
        <v>15</v>
      </c>
      <c r="B20" s="14" t="s">
        <v>87</v>
      </c>
      <c r="C20" s="42" t="s">
        <v>30</v>
      </c>
      <c r="D20" s="27">
        <v>172</v>
      </c>
      <c r="E20" s="27">
        <v>173</v>
      </c>
      <c r="F20" s="27">
        <v>159</v>
      </c>
      <c r="G20" s="27">
        <v>210</v>
      </c>
      <c r="H20" s="27">
        <v>169</v>
      </c>
      <c r="I20" s="27">
        <v>216</v>
      </c>
      <c r="J20" s="27">
        <v>169</v>
      </c>
      <c r="K20" s="27">
        <v>247</v>
      </c>
      <c r="L20" s="27">
        <v>185</v>
      </c>
      <c r="M20" s="27">
        <v>170</v>
      </c>
      <c r="N20" s="27">
        <v>163</v>
      </c>
      <c r="O20" s="27">
        <v>147</v>
      </c>
      <c r="P20" s="25">
        <v>2180</v>
      </c>
      <c r="Q20" s="25">
        <v>12</v>
      </c>
      <c r="R20" s="26">
        <v>181.66666666666666</v>
      </c>
    </row>
    <row r="21" spans="1:18" s="13" customFormat="1" ht="21" customHeight="1">
      <c r="A21" s="23">
        <v>16</v>
      </c>
      <c r="B21" s="14" t="s">
        <v>27</v>
      </c>
      <c r="C21" s="42" t="s">
        <v>30</v>
      </c>
      <c r="D21" s="27">
        <v>178</v>
      </c>
      <c r="E21" s="27">
        <v>173</v>
      </c>
      <c r="F21" s="27">
        <v>156</v>
      </c>
      <c r="G21" s="27">
        <v>188</v>
      </c>
      <c r="H21" s="27">
        <v>207</v>
      </c>
      <c r="I21" s="27">
        <v>169</v>
      </c>
      <c r="J21" s="27">
        <v>200</v>
      </c>
      <c r="K21" s="27">
        <v>202</v>
      </c>
      <c r="L21" s="27">
        <v>201</v>
      </c>
      <c r="M21" s="27">
        <v>201</v>
      </c>
      <c r="N21" s="27">
        <v>184</v>
      </c>
      <c r="O21" s="27">
        <v>173</v>
      </c>
      <c r="P21" s="25">
        <v>2232</v>
      </c>
      <c r="Q21" s="25">
        <v>12</v>
      </c>
      <c r="R21" s="26">
        <v>186</v>
      </c>
    </row>
    <row r="22" spans="1:18" s="13" customFormat="1" ht="21" customHeight="1">
      <c r="A22" s="23">
        <v>17</v>
      </c>
      <c r="B22" s="14" t="s">
        <v>28</v>
      </c>
      <c r="C22" s="42" t="s">
        <v>30</v>
      </c>
      <c r="D22" s="27">
        <v>186</v>
      </c>
      <c r="E22" s="27">
        <v>155</v>
      </c>
      <c r="F22" s="27">
        <v>184</v>
      </c>
      <c r="G22" s="27">
        <v>225</v>
      </c>
      <c r="H22" s="27">
        <v>139</v>
      </c>
      <c r="I22" s="27">
        <v>159</v>
      </c>
      <c r="J22" s="27">
        <v>160</v>
      </c>
      <c r="K22" s="27">
        <v>190</v>
      </c>
      <c r="L22" s="27">
        <v>204</v>
      </c>
      <c r="M22" s="27">
        <v>194</v>
      </c>
      <c r="N22" s="27">
        <v>223</v>
      </c>
      <c r="O22" s="27">
        <v>178</v>
      </c>
      <c r="P22" s="25">
        <v>2197</v>
      </c>
      <c r="Q22" s="25">
        <v>12</v>
      </c>
      <c r="R22" s="26">
        <v>183.08333333333334</v>
      </c>
    </row>
    <row r="23" spans="1:18" s="13" customFormat="1" ht="21" customHeight="1">
      <c r="A23" s="23">
        <v>18</v>
      </c>
      <c r="B23" s="14" t="s">
        <v>35</v>
      </c>
      <c r="C23" s="42" t="s">
        <v>30</v>
      </c>
      <c r="D23" s="27">
        <v>163</v>
      </c>
      <c r="E23" s="27">
        <v>175</v>
      </c>
      <c r="F23" s="27">
        <v>217</v>
      </c>
      <c r="G23" s="27">
        <v>173</v>
      </c>
      <c r="H23" s="27">
        <v>226</v>
      </c>
      <c r="I23" s="27">
        <v>192</v>
      </c>
      <c r="J23" s="27">
        <v>160</v>
      </c>
      <c r="K23" s="27">
        <v>194</v>
      </c>
      <c r="L23" s="27">
        <v>222</v>
      </c>
      <c r="M23" s="27">
        <v>236</v>
      </c>
      <c r="N23" s="27">
        <v>200</v>
      </c>
      <c r="O23" s="27">
        <v>202</v>
      </c>
      <c r="P23" s="25">
        <v>2360</v>
      </c>
      <c r="Q23" s="25">
        <v>12</v>
      </c>
      <c r="R23" s="26">
        <v>196.66666666666666</v>
      </c>
    </row>
    <row r="24" spans="1:18" s="13" customFormat="1" ht="21" customHeight="1">
      <c r="A24" s="23">
        <v>19</v>
      </c>
      <c r="B24" s="14" t="s">
        <v>60</v>
      </c>
      <c r="C24" s="43" t="s">
        <v>99</v>
      </c>
      <c r="D24" s="27">
        <v>182</v>
      </c>
      <c r="E24" s="27">
        <v>221</v>
      </c>
      <c r="F24" s="27">
        <v>207</v>
      </c>
      <c r="G24" s="27">
        <v>189</v>
      </c>
      <c r="H24" s="27">
        <v>181</v>
      </c>
      <c r="I24" s="27">
        <v>192</v>
      </c>
      <c r="J24" s="27">
        <v>210</v>
      </c>
      <c r="K24" s="27">
        <v>235</v>
      </c>
      <c r="L24" s="27">
        <v>207</v>
      </c>
      <c r="M24" s="27">
        <v>232</v>
      </c>
      <c r="N24" s="27">
        <v>201</v>
      </c>
      <c r="O24" s="27">
        <v>217</v>
      </c>
      <c r="P24" s="25">
        <v>2474</v>
      </c>
      <c r="Q24" s="25">
        <v>12</v>
      </c>
      <c r="R24" s="26">
        <v>206.16666666666666</v>
      </c>
    </row>
    <row r="25" spans="1:18" s="13" customFormat="1" ht="21" customHeight="1">
      <c r="A25" s="23">
        <v>20</v>
      </c>
      <c r="B25" s="14" t="s">
        <v>84</v>
      </c>
      <c r="C25" s="44" t="s">
        <v>85</v>
      </c>
      <c r="D25" s="27">
        <v>154</v>
      </c>
      <c r="E25" s="27">
        <v>167</v>
      </c>
      <c r="F25" s="27">
        <v>180</v>
      </c>
      <c r="G25" s="27">
        <v>149</v>
      </c>
      <c r="H25" s="27">
        <v>179</v>
      </c>
      <c r="I25" s="27">
        <v>172</v>
      </c>
      <c r="J25" s="27">
        <v>171</v>
      </c>
      <c r="K25" s="27">
        <v>148</v>
      </c>
      <c r="L25" s="27">
        <v>146</v>
      </c>
      <c r="M25" s="27">
        <v>225</v>
      </c>
      <c r="N25" s="27">
        <v>205</v>
      </c>
      <c r="O25" s="27">
        <v>168</v>
      </c>
      <c r="P25" s="25">
        <v>2064</v>
      </c>
      <c r="Q25" s="25">
        <v>12</v>
      </c>
      <c r="R25" s="26">
        <v>172</v>
      </c>
    </row>
    <row r="26" spans="1:18" s="13" customFormat="1" ht="21" customHeight="1">
      <c r="A26" s="23">
        <v>21</v>
      </c>
      <c r="B26" s="14" t="s">
        <v>63</v>
      </c>
      <c r="C26" s="45" t="s">
        <v>52</v>
      </c>
      <c r="D26" s="27">
        <v>183</v>
      </c>
      <c r="E26" s="27">
        <v>220</v>
      </c>
      <c r="F26" s="27">
        <v>161</v>
      </c>
      <c r="G26" s="27">
        <v>212</v>
      </c>
      <c r="H26" s="27">
        <v>192</v>
      </c>
      <c r="I26" s="27">
        <v>170</v>
      </c>
      <c r="J26" s="27">
        <v>202</v>
      </c>
      <c r="K26" s="27">
        <v>166</v>
      </c>
      <c r="L26" s="27">
        <v>195</v>
      </c>
      <c r="M26" s="27">
        <v>143</v>
      </c>
      <c r="N26" s="27">
        <v>204</v>
      </c>
      <c r="O26" s="27">
        <v>166</v>
      </c>
      <c r="P26" s="25">
        <v>2214</v>
      </c>
      <c r="Q26" s="25">
        <v>12</v>
      </c>
      <c r="R26" s="26">
        <v>184.5</v>
      </c>
    </row>
    <row r="27" spans="1:18" s="13" customFormat="1" ht="21" customHeight="1">
      <c r="A27" s="23">
        <v>22</v>
      </c>
      <c r="B27" s="14" t="s">
        <v>83</v>
      </c>
      <c r="C27" s="45" t="s">
        <v>52</v>
      </c>
      <c r="D27" s="27">
        <v>156</v>
      </c>
      <c r="E27" s="27">
        <v>134</v>
      </c>
      <c r="F27" s="27">
        <v>178</v>
      </c>
      <c r="G27" s="27">
        <v>191</v>
      </c>
      <c r="H27" s="27">
        <v>204</v>
      </c>
      <c r="I27" s="27">
        <v>189</v>
      </c>
      <c r="J27" s="27">
        <v>173</v>
      </c>
      <c r="K27" s="27">
        <v>156</v>
      </c>
      <c r="L27" s="27">
        <v>213</v>
      </c>
      <c r="M27" s="27">
        <v>187</v>
      </c>
      <c r="N27" s="27">
        <v>226</v>
      </c>
      <c r="O27" s="27">
        <v>192</v>
      </c>
      <c r="P27" s="25">
        <v>2199</v>
      </c>
      <c r="Q27" s="25">
        <v>12</v>
      </c>
      <c r="R27" s="26">
        <v>183.25</v>
      </c>
    </row>
    <row r="28" spans="1:18" s="13" customFormat="1" ht="21" customHeight="1">
      <c r="A28" s="23">
        <v>23</v>
      </c>
      <c r="B28" s="14" t="s">
        <v>97</v>
      </c>
      <c r="C28" s="40" t="s">
        <v>31</v>
      </c>
      <c r="D28" s="27">
        <v>221</v>
      </c>
      <c r="E28" s="27">
        <v>215</v>
      </c>
      <c r="F28" s="27">
        <v>185</v>
      </c>
      <c r="G28" s="27">
        <v>269</v>
      </c>
      <c r="H28" s="27">
        <v>176</v>
      </c>
      <c r="I28" s="27">
        <v>192</v>
      </c>
      <c r="J28" s="27">
        <v>242</v>
      </c>
      <c r="K28" s="27">
        <v>220</v>
      </c>
      <c r="L28" s="27">
        <v>160</v>
      </c>
      <c r="M28" s="27">
        <v>167</v>
      </c>
      <c r="N28" s="27">
        <v>177</v>
      </c>
      <c r="O28" s="27">
        <v>167</v>
      </c>
      <c r="P28" s="25">
        <v>2391</v>
      </c>
      <c r="Q28" s="25">
        <v>12</v>
      </c>
      <c r="R28" s="26">
        <v>199.25</v>
      </c>
    </row>
    <row r="29" spans="1:18" s="13" customFormat="1" ht="21" customHeight="1">
      <c r="A29" s="23">
        <v>24</v>
      </c>
      <c r="B29" s="14" t="s">
        <v>95</v>
      </c>
      <c r="C29" s="40" t="s">
        <v>31</v>
      </c>
      <c r="D29" s="27">
        <v>206</v>
      </c>
      <c r="E29" s="27">
        <v>219</v>
      </c>
      <c r="F29" s="27">
        <v>236</v>
      </c>
      <c r="G29" s="27">
        <v>195</v>
      </c>
      <c r="H29" s="27">
        <v>179</v>
      </c>
      <c r="I29" s="27">
        <v>178</v>
      </c>
      <c r="J29" s="27">
        <v>194</v>
      </c>
      <c r="K29" s="27">
        <v>146</v>
      </c>
      <c r="L29" s="27">
        <v>245</v>
      </c>
      <c r="M29" s="27">
        <v>157</v>
      </c>
      <c r="N29" s="27">
        <v>155</v>
      </c>
      <c r="O29" s="27">
        <v>160</v>
      </c>
      <c r="P29" s="25">
        <v>2270</v>
      </c>
      <c r="Q29" s="25">
        <v>12</v>
      </c>
      <c r="R29" s="26">
        <v>189.16666666666666</v>
      </c>
    </row>
    <row r="30" spans="1:18" s="13" customFormat="1" ht="21" customHeight="1">
      <c r="A30" s="23">
        <v>25</v>
      </c>
      <c r="B30" s="14" t="s">
        <v>26</v>
      </c>
      <c r="C30" s="40" t="s">
        <v>31</v>
      </c>
      <c r="D30" s="27">
        <v>170</v>
      </c>
      <c r="E30" s="27">
        <v>213</v>
      </c>
      <c r="F30" s="27">
        <v>191</v>
      </c>
      <c r="G30" s="27">
        <v>146</v>
      </c>
      <c r="H30" s="27">
        <v>192</v>
      </c>
      <c r="I30" s="27">
        <v>185</v>
      </c>
      <c r="J30" s="27">
        <v>203</v>
      </c>
      <c r="K30" s="27">
        <v>179</v>
      </c>
      <c r="L30" s="27">
        <v>157</v>
      </c>
      <c r="M30" s="27">
        <v>166</v>
      </c>
      <c r="N30" s="27">
        <v>195</v>
      </c>
      <c r="O30" s="27">
        <v>203</v>
      </c>
      <c r="P30" s="25">
        <v>2200</v>
      </c>
      <c r="Q30" s="25">
        <v>12</v>
      </c>
      <c r="R30" s="26">
        <v>183.33333333333334</v>
      </c>
    </row>
    <row r="31" spans="1:18" s="13" customFormat="1" ht="21" customHeight="1">
      <c r="A31" s="23">
        <v>26</v>
      </c>
      <c r="B31" s="14" t="s">
        <v>24</v>
      </c>
      <c r="C31" s="40" t="s">
        <v>31</v>
      </c>
      <c r="D31" s="27">
        <v>183</v>
      </c>
      <c r="E31" s="27">
        <v>254</v>
      </c>
      <c r="F31" s="27">
        <v>196</v>
      </c>
      <c r="G31" s="27">
        <v>196</v>
      </c>
      <c r="H31" s="27">
        <v>191</v>
      </c>
      <c r="I31" s="27">
        <v>182</v>
      </c>
      <c r="J31" s="27">
        <v>177</v>
      </c>
      <c r="K31" s="27">
        <v>189</v>
      </c>
      <c r="L31" s="27">
        <v>177</v>
      </c>
      <c r="M31" s="27">
        <v>202</v>
      </c>
      <c r="N31" s="27">
        <v>214</v>
      </c>
      <c r="O31" s="27">
        <v>150</v>
      </c>
      <c r="P31" s="25">
        <v>2311</v>
      </c>
      <c r="Q31" s="25">
        <v>12</v>
      </c>
      <c r="R31" s="26">
        <v>192.58333333333334</v>
      </c>
    </row>
    <row r="32" spans="1:18" s="13" customFormat="1" ht="21" customHeight="1">
      <c r="A32" s="23">
        <v>27</v>
      </c>
      <c r="B32" s="14" t="s">
        <v>93</v>
      </c>
      <c r="C32" s="40" t="s">
        <v>31</v>
      </c>
      <c r="D32" s="27">
        <v>147</v>
      </c>
      <c r="E32" s="27">
        <v>169</v>
      </c>
      <c r="F32" s="27">
        <v>201</v>
      </c>
      <c r="G32" s="27">
        <v>223</v>
      </c>
      <c r="H32" s="27">
        <v>188</v>
      </c>
      <c r="I32" s="27">
        <v>234</v>
      </c>
      <c r="J32" s="27">
        <v>163</v>
      </c>
      <c r="K32" s="27">
        <v>184</v>
      </c>
      <c r="L32" s="27">
        <v>180</v>
      </c>
      <c r="M32" s="27">
        <v>178</v>
      </c>
      <c r="N32" s="27">
        <v>215</v>
      </c>
      <c r="O32" s="27">
        <v>210</v>
      </c>
      <c r="P32" s="25">
        <v>2292</v>
      </c>
      <c r="Q32" s="25">
        <v>12</v>
      </c>
      <c r="R32" s="26">
        <v>191</v>
      </c>
    </row>
    <row r="33" spans="1:18" s="13" customFormat="1" ht="21" customHeight="1">
      <c r="A33" s="23">
        <v>28</v>
      </c>
      <c r="B33" s="32" t="s">
        <v>98</v>
      </c>
      <c r="C33" s="46" t="s">
        <v>31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5">
        <f>IF(D33,SUM(D33:O33),"")</f>
      </c>
      <c r="Q33" s="25">
        <f>IF(D33,COUNT(D33:O33),"")</f>
      </c>
      <c r="R33" s="26">
        <f>IF(D33,P33/Q33,"")</f>
      </c>
    </row>
    <row r="34" spans="1:18" s="13" customFormat="1" ht="21" customHeight="1">
      <c r="A34" s="23">
        <v>29</v>
      </c>
      <c r="B34" s="14" t="s">
        <v>94</v>
      </c>
      <c r="C34" s="40" t="s">
        <v>31</v>
      </c>
      <c r="D34" s="27">
        <v>152</v>
      </c>
      <c r="E34" s="27">
        <v>172</v>
      </c>
      <c r="F34" s="27">
        <v>157</v>
      </c>
      <c r="G34" s="27">
        <v>178</v>
      </c>
      <c r="H34" s="27">
        <v>156</v>
      </c>
      <c r="I34" s="27">
        <v>152</v>
      </c>
      <c r="J34" s="27">
        <v>188</v>
      </c>
      <c r="K34" s="27">
        <v>209</v>
      </c>
      <c r="L34" s="27">
        <v>160</v>
      </c>
      <c r="M34" s="27">
        <v>200</v>
      </c>
      <c r="N34" s="27">
        <v>178</v>
      </c>
      <c r="O34" s="27">
        <v>115</v>
      </c>
      <c r="P34" s="25">
        <v>2017</v>
      </c>
      <c r="Q34" s="25">
        <v>12</v>
      </c>
      <c r="R34" s="26">
        <v>168.08333333333334</v>
      </c>
    </row>
    <row r="35" spans="1:18" s="13" customFormat="1" ht="21" customHeight="1">
      <c r="A35" s="23">
        <v>30</v>
      </c>
      <c r="B35" s="14" t="s">
        <v>75</v>
      </c>
      <c r="C35" s="40" t="s">
        <v>31</v>
      </c>
      <c r="D35" s="27">
        <v>181</v>
      </c>
      <c r="E35" s="27">
        <v>205</v>
      </c>
      <c r="F35" s="27">
        <v>169</v>
      </c>
      <c r="G35" s="27">
        <v>193</v>
      </c>
      <c r="H35" s="27">
        <v>206</v>
      </c>
      <c r="I35" s="27">
        <v>239</v>
      </c>
      <c r="J35" s="27">
        <v>227</v>
      </c>
      <c r="K35" s="27">
        <v>201</v>
      </c>
      <c r="L35" s="27">
        <v>213</v>
      </c>
      <c r="M35" s="27">
        <v>200</v>
      </c>
      <c r="N35" s="27">
        <v>193</v>
      </c>
      <c r="O35" s="27">
        <v>198</v>
      </c>
      <c r="P35" s="25">
        <v>2425</v>
      </c>
      <c r="Q35" s="25">
        <v>12</v>
      </c>
      <c r="R35" s="26">
        <v>202.08333333333334</v>
      </c>
    </row>
    <row r="36" spans="1:18" s="13" customFormat="1" ht="21" customHeight="1">
      <c r="A36" s="23">
        <v>31</v>
      </c>
      <c r="B36" s="14" t="s">
        <v>72</v>
      </c>
      <c r="C36" s="40" t="s">
        <v>31</v>
      </c>
      <c r="D36" s="27">
        <v>247</v>
      </c>
      <c r="E36" s="27">
        <v>217</v>
      </c>
      <c r="F36" s="27">
        <v>201</v>
      </c>
      <c r="G36" s="27">
        <v>236</v>
      </c>
      <c r="H36" s="27">
        <v>245</v>
      </c>
      <c r="I36" s="27">
        <v>184</v>
      </c>
      <c r="J36" s="27">
        <v>170</v>
      </c>
      <c r="K36" s="27">
        <v>233</v>
      </c>
      <c r="L36" s="27">
        <v>201</v>
      </c>
      <c r="M36" s="27">
        <v>183</v>
      </c>
      <c r="N36" s="27">
        <v>183</v>
      </c>
      <c r="O36" s="27">
        <v>193</v>
      </c>
      <c r="P36" s="25">
        <v>2493</v>
      </c>
      <c r="Q36" s="25">
        <v>12</v>
      </c>
      <c r="R36" s="26">
        <v>207.75</v>
      </c>
    </row>
    <row r="37" spans="1:18" s="13" customFormat="1" ht="21" customHeight="1">
      <c r="A37" s="23">
        <v>32</v>
      </c>
      <c r="B37" s="14" t="s">
        <v>74</v>
      </c>
      <c r="C37" s="40" t="s">
        <v>31</v>
      </c>
      <c r="D37" s="27">
        <v>179</v>
      </c>
      <c r="E37" s="27">
        <v>192</v>
      </c>
      <c r="F37" s="27">
        <v>219</v>
      </c>
      <c r="G37" s="27">
        <v>180</v>
      </c>
      <c r="H37" s="27">
        <v>248</v>
      </c>
      <c r="I37" s="27">
        <v>179</v>
      </c>
      <c r="J37" s="27">
        <v>189</v>
      </c>
      <c r="K37" s="27">
        <v>179</v>
      </c>
      <c r="L37" s="27">
        <v>191</v>
      </c>
      <c r="M37" s="27">
        <v>173</v>
      </c>
      <c r="N37" s="27">
        <v>145</v>
      </c>
      <c r="O37" s="27">
        <v>198</v>
      </c>
      <c r="P37" s="25">
        <v>2272</v>
      </c>
      <c r="Q37" s="25">
        <v>12</v>
      </c>
      <c r="R37" s="26">
        <v>189.33333333333334</v>
      </c>
    </row>
    <row r="38" spans="1:18" s="13" customFormat="1" ht="21" customHeight="1">
      <c r="A38" s="23">
        <v>33</v>
      </c>
      <c r="B38" s="14" t="s">
        <v>89</v>
      </c>
      <c r="C38" s="40" t="s">
        <v>31</v>
      </c>
      <c r="D38" s="27">
        <v>186</v>
      </c>
      <c r="E38" s="27">
        <v>168</v>
      </c>
      <c r="F38" s="27">
        <v>202</v>
      </c>
      <c r="G38" s="27">
        <v>155</v>
      </c>
      <c r="H38" s="27">
        <v>173</v>
      </c>
      <c r="I38" s="27">
        <v>158</v>
      </c>
      <c r="J38" s="27">
        <v>184</v>
      </c>
      <c r="K38" s="27">
        <v>194</v>
      </c>
      <c r="L38" s="27">
        <v>196</v>
      </c>
      <c r="M38" s="27">
        <v>198</v>
      </c>
      <c r="N38" s="27">
        <v>168</v>
      </c>
      <c r="O38" s="27">
        <v>193</v>
      </c>
      <c r="P38" s="25">
        <v>2175</v>
      </c>
      <c r="Q38" s="25">
        <v>12</v>
      </c>
      <c r="R38" s="26">
        <v>181.25</v>
      </c>
    </row>
    <row r="39" spans="1:18" s="13" customFormat="1" ht="21" customHeight="1">
      <c r="A39" s="23">
        <v>34</v>
      </c>
      <c r="B39" s="14" t="s">
        <v>92</v>
      </c>
      <c r="C39" s="40" t="s">
        <v>31</v>
      </c>
      <c r="D39" s="27">
        <v>172</v>
      </c>
      <c r="E39" s="27">
        <v>174</v>
      </c>
      <c r="F39" s="27">
        <v>167</v>
      </c>
      <c r="G39" s="27">
        <v>127</v>
      </c>
      <c r="H39" s="27">
        <v>165</v>
      </c>
      <c r="I39" s="27">
        <v>198</v>
      </c>
      <c r="J39" s="27">
        <v>189</v>
      </c>
      <c r="K39" s="27">
        <v>233</v>
      </c>
      <c r="L39" s="27">
        <v>192</v>
      </c>
      <c r="M39" s="27">
        <v>204</v>
      </c>
      <c r="N39" s="27">
        <v>194</v>
      </c>
      <c r="O39" s="27">
        <v>170</v>
      </c>
      <c r="P39" s="25">
        <v>2185</v>
      </c>
      <c r="Q39" s="25">
        <v>12</v>
      </c>
      <c r="R39" s="26">
        <v>182.08333333333334</v>
      </c>
    </row>
    <row r="40" spans="1:18" s="13" customFormat="1" ht="21" customHeight="1">
      <c r="A40" s="23">
        <v>35</v>
      </c>
      <c r="B40" s="14" t="s">
        <v>73</v>
      </c>
      <c r="C40" s="40" t="s">
        <v>31</v>
      </c>
      <c r="D40" s="27">
        <v>177</v>
      </c>
      <c r="E40" s="27">
        <v>214</v>
      </c>
      <c r="F40" s="27">
        <v>181</v>
      </c>
      <c r="G40" s="27">
        <v>188</v>
      </c>
      <c r="H40" s="27">
        <v>197</v>
      </c>
      <c r="I40" s="27">
        <v>175</v>
      </c>
      <c r="J40" s="27">
        <v>244</v>
      </c>
      <c r="K40" s="27">
        <v>217</v>
      </c>
      <c r="L40" s="27">
        <v>268</v>
      </c>
      <c r="M40" s="27">
        <v>248</v>
      </c>
      <c r="N40" s="27">
        <v>259</v>
      </c>
      <c r="O40" s="27">
        <v>227</v>
      </c>
      <c r="P40" s="25">
        <v>2595</v>
      </c>
      <c r="Q40" s="25">
        <v>12</v>
      </c>
      <c r="R40" s="26">
        <v>216.25</v>
      </c>
    </row>
    <row r="41" spans="1:18" s="13" customFormat="1" ht="21" customHeight="1">
      <c r="A41" s="23">
        <v>36</v>
      </c>
      <c r="B41" s="14" t="s">
        <v>77</v>
      </c>
      <c r="C41" s="40" t="s">
        <v>31</v>
      </c>
      <c r="D41" s="27">
        <v>173</v>
      </c>
      <c r="E41" s="27">
        <v>216</v>
      </c>
      <c r="F41" s="27">
        <v>192</v>
      </c>
      <c r="G41" s="27">
        <v>196</v>
      </c>
      <c r="H41" s="27">
        <v>215</v>
      </c>
      <c r="I41" s="27">
        <v>223</v>
      </c>
      <c r="J41" s="27">
        <v>196</v>
      </c>
      <c r="K41" s="27">
        <v>234</v>
      </c>
      <c r="L41" s="27">
        <v>136</v>
      </c>
      <c r="M41" s="27">
        <v>205</v>
      </c>
      <c r="N41" s="27">
        <v>173</v>
      </c>
      <c r="O41" s="27">
        <v>171</v>
      </c>
      <c r="P41" s="25">
        <v>2330</v>
      </c>
      <c r="Q41" s="25">
        <v>12</v>
      </c>
      <c r="R41" s="26">
        <v>194.16666666666666</v>
      </c>
    </row>
    <row r="42" spans="1:18" ht="21" customHeight="1">
      <c r="A42" s="23">
        <v>37</v>
      </c>
      <c r="B42" s="14" t="s">
        <v>34</v>
      </c>
      <c r="C42" s="40" t="s">
        <v>31</v>
      </c>
      <c r="D42" s="27">
        <v>167</v>
      </c>
      <c r="E42" s="27">
        <v>203</v>
      </c>
      <c r="F42" s="27">
        <v>209</v>
      </c>
      <c r="G42" s="27">
        <v>177</v>
      </c>
      <c r="H42" s="27">
        <v>225</v>
      </c>
      <c r="I42" s="27">
        <v>221</v>
      </c>
      <c r="J42" s="27">
        <v>278</v>
      </c>
      <c r="K42" s="27">
        <v>244</v>
      </c>
      <c r="L42" s="27">
        <v>200</v>
      </c>
      <c r="M42" s="27">
        <v>214</v>
      </c>
      <c r="N42" s="27">
        <v>275</v>
      </c>
      <c r="O42" s="27">
        <v>269</v>
      </c>
      <c r="P42" s="25">
        <v>2682</v>
      </c>
      <c r="Q42" s="25">
        <v>12</v>
      </c>
      <c r="R42" s="26">
        <v>223.5</v>
      </c>
    </row>
    <row r="43" spans="1:18" ht="21" customHeight="1">
      <c r="A43" s="23">
        <v>38</v>
      </c>
      <c r="B43" s="14" t="s">
        <v>68</v>
      </c>
      <c r="C43" s="40" t="s">
        <v>31</v>
      </c>
      <c r="D43" s="27">
        <v>239</v>
      </c>
      <c r="E43" s="27">
        <v>216</v>
      </c>
      <c r="F43" s="27">
        <v>220</v>
      </c>
      <c r="G43" s="27">
        <v>226</v>
      </c>
      <c r="H43" s="27">
        <v>170</v>
      </c>
      <c r="I43" s="27">
        <v>185</v>
      </c>
      <c r="J43" s="27">
        <v>236</v>
      </c>
      <c r="K43" s="27">
        <v>193</v>
      </c>
      <c r="L43" s="27">
        <v>158</v>
      </c>
      <c r="M43" s="27">
        <v>169</v>
      </c>
      <c r="N43" s="27">
        <v>235</v>
      </c>
      <c r="O43" s="27">
        <v>236</v>
      </c>
      <c r="P43" s="25">
        <v>2483</v>
      </c>
      <c r="Q43" s="25">
        <v>12</v>
      </c>
      <c r="R43" s="26">
        <v>206.91666666666666</v>
      </c>
    </row>
    <row r="44" spans="1:18" ht="21" customHeight="1">
      <c r="A44" s="23">
        <v>39</v>
      </c>
      <c r="B44" s="14" t="s">
        <v>78</v>
      </c>
      <c r="C44" s="40" t="s">
        <v>31</v>
      </c>
      <c r="D44" s="27">
        <v>179</v>
      </c>
      <c r="E44" s="27">
        <v>167</v>
      </c>
      <c r="F44" s="27">
        <v>169</v>
      </c>
      <c r="G44" s="27">
        <v>178</v>
      </c>
      <c r="H44" s="27">
        <v>193</v>
      </c>
      <c r="I44" s="27">
        <v>212</v>
      </c>
      <c r="J44" s="27">
        <v>205</v>
      </c>
      <c r="K44" s="27">
        <v>205</v>
      </c>
      <c r="L44" s="27">
        <v>202</v>
      </c>
      <c r="M44" s="27">
        <v>166</v>
      </c>
      <c r="N44" s="27">
        <v>268</v>
      </c>
      <c r="O44" s="27">
        <v>168</v>
      </c>
      <c r="P44" s="25">
        <v>2312</v>
      </c>
      <c r="Q44" s="25">
        <v>12</v>
      </c>
      <c r="R44" s="26">
        <v>192.66666666666666</v>
      </c>
    </row>
    <row r="45" spans="1:18" ht="21" customHeight="1">
      <c r="A45" s="23">
        <v>40</v>
      </c>
      <c r="B45" s="14" t="s">
        <v>76</v>
      </c>
      <c r="C45" s="40" t="s">
        <v>31</v>
      </c>
      <c r="D45" s="27">
        <v>173</v>
      </c>
      <c r="E45" s="27">
        <v>200</v>
      </c>
      <c r="F45" s="27">
        <v>189</v>
      </c>
      <c r="G45" s="27">
        <v>162</v>
      </c>
      <c r="H45" s="27">
        <v>189</v>
      </c>
      <c r="I45" s="27">
        <v>236</v>
      </c>
      <c r="J45" s="27">
        <v>226</v>
      </c>
      <c r="K45" s="27">
        <v>213</v>
      </c>
      <c r="L45" s="27">
        <v>205</v>
      </c>
      <c r="M45" s="27">
        <v>178</v>
      </c>
      <c r="N45" s="27">
        <v>200</v>
      </c>
      <c r="O45" s="27">
        <v>177</v>
      </c>
      <c r="P45" s="25">
        <v>2348</v>
      </c>
      <c r="Q45" s="25">
        <v>12</v>
      </c>
      <c r="R45" s="26">
        <v>195.66666666666666</v>
      </c>
    </row>
    <row r="46" spans="1:18" ht="21" customHeight="1">
      <c r="A46" s="23">
        <v>41</v>
      </c>
      <c r="B46" s="14" t="s">
        <v>33</v>
      </c>
      <c r="C46" s="40" t="s">
        <v>31</v>
      </c>
      <c r="D46" s="27">
        <v>193</v>
      </c>
      <c r="E46" s="27">
        <v>196</v>
      </c>
      <c r="F46" s="27">
        <v>194</v>
      </c>
      <c r="G46" s="27">
        <v>190</v>
      </c>
      <c r="H46" s="27">
        <v>199</v>
      </c>
      <c r="I46" s="27">
        <v>203</v>
      </c>
      <c r="J46" s="27">
        <v>158</v>
      </c>
      <c r="K46" s="27">
        <v>215</v>
      </c>
      <c r="L46" s="27">
        <v>188</v>
      </c>
      <c r="M46" s="27">
        <v>241</v>
      </c>
      <c r="N46" s="27">
        <v>226</v>
      </c>
      <c r="O46" s="27">
        <v>164</v>
      </c>
      <c r="P46" s="25">
        <v>2367</v>
      </c>
      <c r="Q46" s="25">
        <v>12</v>
      </c>
      <c r="R46" s="26">
        <v>197.25</v>
      </c>
    </row>
    <row r="47" spans="1:18" ht="21" customHeight="1">
      <c r="A47" s="23">
        <v>42</v>
      </c>
      <c r="B47" s="14" t="s">
        <v>29</v>
      </c>
      <c r="C47" s="40" t="s">
        <v>31</v>
      </c>
      <c r="D47" s="27">
        <v>210</v>
      </c>
      <c r="E47" s="27">
        <v>210</v>
      </c>
      <c r="F47" s="27">
        <v>181</v>
      </c>
      <c r="G47" s="27">
        <v>209</v>
      </c>
      <c r="H47" s="27">
        <v>190</v>
      </c>
      <c r="I47" s="27">
        <v>162</v>
      </c>
      <c r="J47" s="27">
        <v>181</v>
      </c>
      <c r="K47" s="27">
        <v>197</v>
      </c>
      <c r="L47" s="27">
        <v>198</v>
      </c>
      <c r="M47" s="27">
        <v>189</v>
      </c>
      <c r="N47" s="27">
        <v>180</v>
      </c>
      <c r="O47" s="27">
        <v>181</v>
      </c>
      <c r="P47" s="25">
        <v>2288</v>
      </c>
      <c r="Q47" s="25">
        <v>12</v>
      </c>
      <c r="R47" s="26">
        <v>190.66666666666666</v>
      </c>
    </row>
    <row r="48" spans="1:18" ht="21" customHeight="1">
      <c r="A48" s="23">
        <v>43</v>
      </c>
      <c r="B48" s="14" t="s">
        <v>18</v>
      </c>
      <c r="C48" s="47" t="s">
        <v>10</v>
      </c>
      <c r="D48" s="27">
        <v>143</v>
      </c>
      <c r="E48" s="27">
        <v>237</v>
      </c>
      <c r="F48" s="27">
        <v>188</v>
      </c>
      <c r="G48" s="27">
        <v>207</v>
      </c>
      <c r="H48" s="27">
        <v>197</v>
      </c>
      <c r="I48" s="27">
        <v>180</v>
      </c>
      <c r="J48" s="27">
        <v>246</v>
      </c>
      <c r="K48" s="27">
        <v>189</v>
      </c>
      <c r="L48" s="27">
        <v>201</v>
      </c>
      <c r="M48" s="27">
        <v>247</v>
      </c>
      <c r="N48" s="27">
        <v>236</v>
      </c>
      <c r="O48" s="27">
        <v>173</v>
      </c>
      <c r="P48" s="25">
        <v>2444</v>
      </c>
      <c r="Q48" s="25">
        <v>12</v>
      </c>
      <c r="R48" s="26">
        <v>203.66666666666666</v>
      </c>
    </row>
    <row r="49" spans="1:18" ht="21" customHeight="1">
      <c r="A49" s="23">
        <v>44</v>
      </c>
      <c r="B49" s="14" t="s">
        <v>65</v>
      </c>
      <c r="C49" s="47" t="s">
        <v>10</v>
      </c>
      <c r="D49" s="27">
        <v>219</v>
      </c>
      <c r="E49" s="27">
        <v>223</v>
      </c>
      <c r="F49" s="27">
        <v>178</v>
      </c>
      <c r="G49" s="27">
        <v>206</v>
      </c>
      <c r="H49" s="27">
        <v>227</v>
      </c>
      <c r="I49" s="27">
        <v>201</v>
      </c>
      <c r="J49" s="27">
        <v>205</v>
      </c>
      <c r="K49" s="27">
        <v>161</v>
      </c>
      <c r="L49" s="27">
        <v>185</v>
      </c>
      <c r="M49" s="27">
        <v>205</v>
      </c>
      <c r="N49" s="27">
        <v>211</v>
      </c>
      <c r="O49" s="27">
        <v>175</v>
      </c>
      <c r="P49" s="25">
        <v>2396</v>
      </c>
      <c r="Q49" s="25">
        <v>12</v>
      </c>
      <c r="R49" s="26">
        <v>199.66666666666666</v>
      </c>
    </row>
    <row r="50" spans="1:18" ht="21" customHeight="1">
      <c r="A50" s="23">
        <v>45</v>
      </c>
      <c r="B50" s="14" t="s">
        <v>14</v>
      </c>
      <c r="C50" s="47" t="s">
        <v>10</v>
      </c>
      <c r="D50" s="27">
        <v>157</v>
      </c>
      <c r="E50" s="27">
        <v>203</v>
      </c>
      <c r="F50" s="27">
        <v>220</v>
      </c>
      <c r="G50" s="27">
        <v>180</v>
      </c>
      <c r="H50" s="27">
        <v>214</v>
      </c>
      <c r="I50" s="27">
        <v>224</v>
      </c>
      <c r="J50" s="27">
        <v>204</v>
      </c>
      <c r="K50" s="27">
        <v>248</v>
      </c>
      <c r="L50" s="27">
        <v>203</v>
      </c>
      <c r="M50" s="27">
        <v>218</v>
      </c>
      <c r="N50" s="27">
        <v>202</v>
      </c>
      <c r="O50" s="27">
        <v>227</v>
      </c>
      <c r="P50" s="25">
        <v>2500</v>
      </c>
      <c r="Q50" s="25">
        <v>12</v>
      </c>
      <c r="R50" s="26">
        <v>208.33333333333334</v>
      </c>
    </row>
    <row r="51" spans="1:18" ht="21" customHeight="1">
      <c r="A51" s="23">
        <v>46</v>
      </c>
      <c r="B51" s="14" t="s">
        <v>19</v>
      </c>
      <c r="C51" s="47" t="s">
        <v>10</v>
      </c>
      <c r="D51" s="27">
        <v>211</v>
      </c>
      <c r="E51" s="27">
        <v>184</v>
      </c>
      <c r="F51" s="27">
        <v>186</v>
      </c>
      <c r="G51" s="27">
        <v>197</v>
      </c>
      <c r="H51" s="27">
        <v>171</v>
      </c>
      <c r="I51" s="27">
        <v>198</v>
      </c>
      <c r="J51" s="27">
        <v>139</v>
      </c>
      <c r="K51" s="27">
        <v>243</v>
      </c>
      <c r="L51" s="27">
        <v>187</v>
      </c>
      <c r="M51" s="27">
        <v>209</v>
      </c>
      <c r="N51" s="27">
        <v>197</v>
      </c>
      <c r="O51" s="27">
        <v>189</v>
      </c>
      <c r="P51" s="25">
        <v>2311</v>
      </c>
      <c r="Q51" s="25">
        <v>12</v>
      </c>
      <c r="R51" s="26">
        <v>192.58333333333334</v>
      </c>
    </row>
    <row r="52" spans="1:18" ht="21" customHeight="1">
      <c r="A52" s="23">
        <v>47</v>
      </c>
      <c r="B52" s="14" t="s">
        <v>17</v>
      </c>
      <c r="C52" s="47" t="s">
        <v>10</v>
      </c>
      <c r="D52" s="27">
        <v>208</v>
      </c>
      <c r="E52" s="27">
        <v>238</v>
      </c>
      <c r="F52" s="27">
        <v>199</v>
      </c>
      <c r="G52" s="27">
        <v>245</v>
      </c>
      <c r="H52" s="27">
        <v>193</v>
      </c>
      <c r="I52" s="27">
        <v>204</v>
      </c>
      <c r="J52" s="27">
        <v>190</v>
      </c>
      <c r="K52" s="27">
        <v>235</v>
      </c>
      <c r="L52" s="27">
        <v>198</v>
      </c>
      <c r="M52" s="27">
        <v>215</v>
      </c>
      <c r="N52" s="27">
        <v>219</v>
      </c>
      <c r="O52" s="27">
        <v>194</v>
      </c>
      <c r="P52" s="25">
        <v>2538</v>
      </c>
      <c r="Q52" s="25">
        <v>12</v>
      </c>
      <c r="R52" s="26">
        <v>211.5</v>
      </c>
    </row>
    <row r="53" spans="1:18" ht="21" customHeight="1">
      <c r="A53" s="23">
        <v>48</v>
      </c>
      <c r="B53" s="14" t="s">
        <v>2</v>
      </c>
      <c r="C53" s="47" t="s">
        <v>10</v>
      </c>
      <c r="D53" s="27">
        <v>236</v>
      </c>
      <c r="E53" s="27">
        <v>172</v>
      </c>
      <c r="F53" s="27">
        <v>211</v>
      </c>
      <c r="G53" s="27">
        <v>201</v>
      </c>
      <c r="H53" s="27">
        <v>202</v>
      </c>
      <c r="I53" s="27">
        <v>190</v>
      </c>
      <c r="J53" s="27">
        <v>202</v>
      </c>
      <c r="K53" s="27">
        <v>198</v>
      </c>
      <c r="L53" s="27">
        <v>171</v>
      </c>
      <c r="M53" s="27">
        <v>223</v>
      </c>
      <c r="N53" s="27">
        <v>233</v>
      </c>
      <c r="O53" s="27">
        <v>206</v>
      </c>
      <c r="P53" s="25">
        <v>2445</v>
      </c>
      <c r="Q53" s="25">
        <v>12</v>
      </c>
      <c r="R53" s="26">
        <v>203.75</v>
      </c>
    </row>
    <row r="54" spans="1:18" ht="21" customHeight="1">
      <c r="A54" s="23">
        <v>49</v>
      </c>
      <c r="B54" s="14" t="s">
        <v>79</v>
      </c>
      <c r="C54" s="47" t="s">
        <v>10</v>
      </c>
      <c r="D54" s="27">
        <v>222</v>
      </c>
      <c r="E54" s="27">
        <v>193</v>
      </c>
      <c r="F54" s="27">
        <v>184</v>
      </c>
      <c r="G54" s="27">
        <v>227</v>
      </c>
      <c r="H54" s="27">
        <v>181</v>
      </c>
      <c r="I54" s="27">
        <v>237</v>
      </c>
      <c r="J54" s="27">
        <v>225</v>
      </c>
      <c r="K54" s="27">
        <v>223</v>
      </c>
      <c r="L54" s="27">
        <v>194</v>
      </c>
      <c r="M54" s="27">
        <v>196</v>
      </c>
      <c r="N54" s="27">
        <v>191</v>
      </c>
      <c r="O54" s="27">
        <v>189</v>
      </c>
      <c r="P54" s="25">
        <v>2462</v>
      </c>
      <c r="Q54" s="25">
        <v>12</v>
      </c>
      <c r="R54" s="26">
        <v>205.16666666666666</v>
      </c>
    </row>
    <row r="55" spans="1:18" ht="21" customHeight="1">
      <c r="A55" s="23">
        <v>50</v>
      </c>
      <c r="B55" s="14" t="s">
        <v>62</v>
      </c>
      <c r="C55" s="47" t="s">
        <v>10</v>
      </c>
      <c r="D55" s="27">
        <v>201</v>
      </c>
      <c r="E55" s="27">
        <v>215</v>
      </c>
      <c r="F55" s="27">
        <v>172</v>
      </c>
      <c r="G55" s="27">
        <v>234</v>
      </c>
      <c r="H55" s="27">
        <v>203</v>
      </c>
      <c r="I55" s="27">
        <v>202</v>
      </c>
      <c r="J55" s="27">
        <v>196</v>
      </c>
      <c r="K55" s="27">
        <v>207</v>
      </c>
      <c r="L55" s="27">
        <v>248</v>
      </c>
      <c r="M55" s="27">
        <v>203</v>
      </c>
      <c r="N55" s="27">
        <v>159</v>
      </c>
      <c r="O55" s="27">
        <v>170</v>
      </c>
      <c r="P55" s="25">
        <v>2410</v>
      </c>
      <c r="Q55" s="25">
        <v>12</v>
      </c>
      <c r="R55" s="26">
        <v>200.83333333333334</v>
      </c>
    </row>
    <row r="56" spans="1:18" ht="21" customHeight="1">
      <c r="A56" s="23">
        <v>51</v>
      </c>
      <c r="B56" s="14" t="s">
        <v>81</v>
      </c>
      <c r="C56" s="47" t="s">
        <v>10</v>
      </c>
      <c r="D56" s="27">
        <v>158</v>
      </c>
      <c r="E56" s="27">
        <v>167</v>
      </c>
      <c r="F56" s="27">
        <v>223</v>
      </c>
      <c r="G56" s="27">
        <v>210</v>
      </c>
      <c r="H56" s="27">
        <v>176</v>
      </c>
      <c r="I56" s="27">
        <v>154</v>
      </c>
      <c r="J56" s="27">
        <v>171</v>
      </c>
      <c r="K56" s="27">
        <v>166</v>
      </c>
      <c r="L56" s="27">
        <v>167</v>
      </c>
      <c r="M56" s="27">
        <v>214</v>
      </c>
      <c r="N56" s="27">
        <v>202</v>
      </c>
      <c r="O56" s="27">
        <v>166</v>
      </c>
      <c r="P56" s="25">
        <v>2174</v>
      </c>
      <c r="Q56" s="25">
        <v>12</v>
      </c>
      <c r="R56" s="26">
        <v>181.16666666666666</v>
      </c>
    </row>
    <row r="57" spans="1:18" ht="21" customHeight="1">
      <c r="A57" s="23">
        <v>52</v>
      </c>
      <c r="B57" s="14" t="s">
        <v>58</v>
      </c>
      <c r="C57" s="47" t="s">
        <v>10</v>
      </c>
      <c r="D57" s="27">
        <v>242</v>
      </c>
      <c r="E57" s="27">
        <v>192</v>
      </c>
      <c r="F57" s="27">
        <v>175</v>
      </c>
      <c r="G57" s="27">
        <v>233</v>
      </c>
      <c r="H57" s="27">
        <v>221</v>
      </c>
      <c r="I57" s="27">
        <v>224</v>
      </c>
      <c r="J57" s="27">
        <v>181</v>
      </c>
      <c r="K57" s="27">
        <v>167</v>
      </c>
      <c r="L57" s="27">
        <v>171</v>
      </c>
      <c r="M57" s="27">
        <v>178</v>
      </c>
      <c r="N57" s="27">
        <v>206</v>
      </c>
      <c r="O57" s="27">
        <v>209</v>
      </c>
      <c r="P57" s="25">
        <v>2399</v>
      </c>
      <c r="Q57" s="25">
        <v>12</v>
      </c>
      <c r="R57" s="26">
        <v>199.91666666666666</v>
      </c>
    </row>
    <row r="58" spans="1:18" ht="21" customHeight="1">
      <c r="A58" s="23">
        <v>53</v>
      </c>
      <c r="B58" s="14" t="s">
        <v>71</v>
      </c>
      <c r="C58" s="47" t="s">
        <v>10</v>
      </c>
      <c r="D58" s="27">
        <v>173</v>
      </c>
      <c r="E58" s="27">
        <v>192</v>
      </c>
      <c r="F58" s="27">
        <v>172</v>
      </c>
      <c r="G58" s="27">
        <v>215</v>
      </c>
      <c r="H58" s="27">
        <v>178</v>
      </c>
      <c r="I58" s="27">
        <v>223</v>
      </c>
      <c r="J58" s="27">
        <v>146</v>
      </c>
      <c r="K58" s="27">
        <v>243</v>
      </c>
      <c r="L58" s="27">
        <v>195</v>
      </c>
      <c r="M58" s="27">
        <v>214</v>
      </c>
      <c r="N58" s="27">
        <v>206</v>
      </c>
      <c r="O58" s="27">
        <v>192</v>
      </c>
      <c r="P58" s="25">
        <v>2349</v>
      </c>
      <c r="Q58" s="25">
        <v>12</v>
      </c>
      <c r="R58" s="26">
        <v>195.75</v>
      </c>
    </row>
    <row r="59" spans="1:18" ht="21" customHeight="1">
      <c r="A59" s="23">
        <v>54</v>
      </c>
      <c r="B59" s="14" t="s">
        <v>82</v>
      </c>
      <c r="C59" s="47" t="s">
        <v>10</v>
      </c>
      <c r="D59" s="27">
        <v>146</v>
      </c>
      <c r="E59" s="27">
        <v>199</v>
      </c>
      <c r="F59" s="27">
        <v>167</v>
      </c>
      <c r="G59" s="27">
        <v>215</v>
      </c>
      <c r="H59" s="27">
        <v>221</v>
      </c>
      <c r="I59" s="27">
        <v>193</v>
      </c>
      <c r="J59" s="27">
        <v>157</v>
      </c>
      <c r="K59" s="27">
        <v>166</v>
      </c>
      <c r="L59" s="27">
        <v>185</v>
      </c>
      <c r="M59" s="27">
        <v>206</v>
      </c>
      <c r="N59" s="27">
        <v>167</v>
      </c>
      <c r="O59" s="27">
        <v>221</v>
      </c>
      <c r="P59" s="25">
        <v>2243</v>
      </c>
      <c r="Q59" s="25">
        <v>12</v>
      </c>
      <c r="R59" s="26">
        <v>186.91666666666666</v>
      </c>
    </row>
  </sheetData>
  <sheetProtection/>
  <mergeCells count="2">
    <mergeCell ref="A1:K1"/>
    <mergeCell ref="A2:K2"/>
  </mergeCells>
  <conditionalFormatting sqref="D6:O53 R6:R53">
    <cfRule type="cellIs" priority="3" dxfId="0" operator="greaterThanOrEqual" stopIfTrue="1">
      <formula>200</formula>
    </cfRule>
  </conditionalFormatting>
  <conditionalFormatting sqref="D54:O58 R54:R58">
    <cfRule type="cellIs" priority="2" dxfId="0" operator="greaterThanOrEqual" stopIfTrue="1">
      <formula>200</formula>
    </cfRule>
  </conditionalFormatting>
  <conditionalFormatting sqref="R59 D59:O59">
    <cfRule type="cellIs" priority="1" dxfId="0" operator="greaterThanOrEqual" stopIfTrue="1">
      <formula>200</formula>
    </cfRule>
  </conditionalFormatting>
  <printOptions/>
  <pageMargins left="0.3" right="0.3" top="0.984251969" bottom="0.984251969" header="0.4921259845" footer="0.4921259845"/>
  <pageSetup horizontalDpi="1200" verticalDpi="1200" orientation="portrait" paperSize="9" scale="55" r:id="rId2"/>
  <headerFooter alignWithMargins="0">
    <oddHeader>&amp;C&amp;F</oddHeader>
    <oddFooter>&amp;L&amp;"Arial,Fett"Thomson Simek
sport@zurichbowling.com&amp;C&amp;G&amp;R&amp;D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Thomson</dc:creator>
  <cp:keywords/>
  <dc:description/>
  <cp:lastModifiedBy>BG</cp:lastModifiedBy>
  <cp:lastPrinted>2011-02-26T18:24:51Z</cp:lastPrinted>
  <dcterms:created xsi:type="dcterms:W3CDTF">2006-03-25T10:48:19Z</dcterms:created>
  <dcterms:modified xsi:type="dcterms:W3CDTF">2011-02-26T18:32:41Z</dcterms:modified>
  <cp:category/>
  <cp:version/>
  <cp:contentType/>
  <cp:contentStatus/>
</cp:coreProperties>
</file>