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10" windowHeight="10020" activeTab="0"/>
  </bookViews>
  <sheets>
    <sheet name="Section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<sst xmlns="http://schemas.openxmlformats.org/spreadsheetml/2006/main" count="8" uniqueCount="8">
  <si>
    <t>Total</t>
  </si>
  <si>
    <t>Moyenne</t>
  </si>
  <si>
    <t>Sct</t>
  </si>
  <si>
    <t>Licence</t>
  </si>
  <si>
    <t>Nom</t>
  </si>
  <si>
    <t>Parties</t>
  </si>
  <si>
    <t>Résultats individuels par section</t>
  </si>
  <si>
    <t>Tournoi Omnibowl 2010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</si>
</sst>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0.000"/>
    <numFmt numFmtId="187" formatCode="00000"/>
    <numFmt numFmtId="188" formatCode="_ [$€-2]\ * #,##0.00_ ;_ [$€-2]\ * \-#,##0.00_ ;_ [$€-2]\ * &quot;-&quot;??_ "/>
    <numFmt numFmtId="189" formatCode="d/m"/>
    <numFmt numFmtId="190" formatCode="0.0"/>
    <numFmt numFmtId="191" formatCode="&quot;Vrai&quot;;&quot;Vrai&quot;;&quot;Faux&quot;"/>
    <numFmt numFmtId="192" formatCode="&quot;Actif&quot;;&quot;Actif&quot;;&quot;Inactif&quot;"/>
    <numFmt numFmtId="193" formatCode="#,##0\ &quot;SFr.&quot;;\-#,##0\ &quot;SFr.&quot;"/>
    <numFmt numFmtId="194" formatCode="#,##0\ &quot;SFr.&quot;;[Red]\-#,##0\ &quot;SFr.&quot;"/>
    <numFmt numFmtId="195" formatCode="#,##0.00\ &quot;SFr.&quot;;\-#,##0.00\ &quot;SFr.&quot;"/>
    <numFmt numFmtId="196" formatCode="#,##0.00\ &quot;SFr.&quot;;[Red]\-#,##0.00\ &quot;SFr.&quot;"/>
    <numFmt numFmtId="197" formatCode="_-* #,##0\ &quot;SFr.&quot;_-;\-* #,##0\ &quot;SFr.&quot;_-;_-* &quot;-&quot;\ &quot;SFr.&quot;_-;_-@_-"/>
    <numFmt numFmtId="198" formatCode="_-* #,##0\ _S_F_r_._-;\-* #,##0\ _S_F_r_._-;_-* &quot;-&quot;\ _S_F_r_._-;_-@_-"/>
    <numFmt numFmtId="199" formatCode="_-* #,##0.00\ &quot;SFr.&quot;_-;\-* #,##0.00\ &quot;SFr.&quot;_-;_-* &quot;-&quot;??\ &quot;SFr.&quot;_-;_-@_-"/>
    <numFmt numFmtId="200" formatCode="_-* #,##0.00\ _S_F_r_._-;\-* #,##0.00\ _S_F_r_._-;_-* &quot;-&quot;??\ _S_F_r_._-;_-@_-"/>
  </numFmts>
  <fonts count="2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24"/>
      <name val="Verdana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188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186" fontId="0" fillId="0" borderId="14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186" fontId="0" fillId="0" borderId="0" xfId="0" applyNumberFormat="1" applyAlignment="1">
      <alignment horizontal="center"/>
    </xf>
    <xf numFmtId="186" fontId="1" fillId="0" borderId="17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87" fontId="23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1" fillId="0" borderId="19" xfId="0" applyFont="1" applyBorder="1" applyAlignment="1">
      <alignment horizontal="center"/>
    </xf>
    <xf numFmtId="186" fontId="0" fillId="0" borderId="20" xfId="0" applyNumberForma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Standard_DATENSBV-Groili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2"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i val="0"/>
        <color indexed="10"/>
      </font>
    </dxf>
    <dxf>
      <font>
        <b/>
        <i val="0"/>
        <color indexed="10"/>
      </font>
    </dxf>
    <dxf>
      <font>
        <i val="0"/>
        <color indexed="10"/>
      </font>
    </dxf>
    <dxf>
      <font>
        <i val="0"/>
        <color indexed="10"/>
      </font>
    </dxf>
    <dxf>
      <font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i/>
        <color indexed="8"/>
      </font>
    </dxf>
    <dxf>
      <font>
        <b val="0"/>
        <i/>
        <color indexed="10"/>
      </font>
    </dxf>
    <dxf>
      <font>
        <b val="0"/>
        <i/>
        <color indexed="8"/>
      </font>
    </dxf>
    <dxf>
      <font>
        <b val="0"/>
        <i/>
        <color indexed="8"/>
      </font>
    </dxf>
    <dxf>
      <font>
        <b val="0"/>
        <i/>
        <color indexed="10"/>
      </font>
    </dxf>
    <dxf>
      <font>
        <i val="0"/>
        <color indexed="10"/>
      </font>
    </dxf>
    <dxf>
      <font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i val="0"/>
        <color indexed="10"/>
      </font>
    </dxf>
    <dxf>
      <font>
        <b val="0"/>
        <i val="0"/>
      </font>
    </dxf>
    <dxf>
      <font>
        <color indexed="8"/>
      </font>
    </dxf>
    <dxf>
      <font>
        <color indexed="9"/>
      </font>
    </dxf>
    <dxf>
      <font>
        <b val="0"/>
        <i val="0"/>
        <strike val="0"/>
      </font>
    </dxf>
    <dxf>
      <font>
        <color indexed="8"/>
      </font>
    </dxf>
    <dxf>
      <font>
        <color indexed="9"/>
      </font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 val="0"/>
        <i val="0"/>
        <strike val="0"/>
      </font>
    </dxf>
    <dxf>
      <font>
        <color indexed="8"/>
      </font>
    </dxf>
    <dxf>
      <font>
        <color indexed="9"/>
      </font>
    </dxf>
    <dxf>
      <font>
        <b val="0"/>
        <i val="0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G95"/>
  <sheetViews>
    <sheetView tabSelected="1" zoomScalePageLayoutView="0" workbookViewId="0" topLeftCell="A1">
      <selection activeCell="I99" sqref="I99"/>
    </sheetView>
  </sheetViews>
  <sheetFormatPr defaultColWidth="11.421875" defaultRowHeight="12.75"/>
  <cols>
    <col min="1" max="1" width="3.8515625" style="1" customWidth="1"/>
    <col min="2" max="2" width="7.28125" style="2" customWidth="1"/>
    <col min="3" max="3" width="23.7109375" style="3" customWidth="1"/>
    <col min="4" max="4" width="7.28125" style="2" bestFit="1" customWidth="1"/>
    <col min="5" max="6" width="8.421875" style="1" customWidth="1"/>
    <col min="7" max="7" width="9.8515625" style="13" customWidth="1"/>
  </cols>
  <sheetData>
    <row r="1" spans="1:7" ht="29.25">
      <c r="A1" s="25" t="s">
        <v>7</v>
      </c>
      <c r="B1" s="25"/>
      <c r="C1" s="25"/>
      <c r="D1" s="25"/>
      <c r="E1" s="25"/>
      <c r="F1" s="25"/>
      <c r="G1" s="25"/>
    </row>
    <row r="2" spans="1:7" ht="20.25">
      <c r="A2" s="24" t="s">
        <v>6</v>
      </c>
      <c r="B2" s="24"/>
      <c r="C2" s="24"/>
      <c r="D2" s="24"/>
      <c r="E2" s="24"/>
      <c r="F2" s="24"/>
      <c r="G2" s="24"/>
    </row>
    <row r="3" ht="13.5" thickBot="1"/>
    <row r="4" spans="1:7" ht="12.75">
      <c r="A4" s="4"/>
      <c r="B4" s="5" t="s">
        <v>3</v>
      </c>
      <c r="C4" s="5" t="s">
        <v>4</v>
      </c>
      <c r="D4" s="5" t="s">
        <v>2</v>
      </c>
      <c r="E4" s="6" t="s">
        <v>0</v>
      </c>
      <c r="F4" s="6" t="s">
        <v>5</v>
      </c>
      <c r="G4" s="14" t="s">
        <v>1</v>
      </c>
    </row>
    <row r="5" spans="1:7" ht="12.75">
      <c r="A5" s="23">
        <v>1</v>
      </c>
      <c r="B5" s="18">
        <f>#REF!</f>
        <v>232</v>
      </c>
      <c r="C5" s="8" t="str">
        <f>#REF!</f>
        <v>Doppler Bernard</v>
      </c>
      <c r="D5" s="9" t="str">
        <f>#REF!</f>
        <v>BS</v>
      </c>
      <c r="E5" s="7">
        <f>#REF!</f>
        <v>3609</v>
      </c>
      <c r="F5" s="7">
        <f>#REF!</f>
        <v>19</v>
      </c>
      <c r="G5" s="10">
        <f aca="true" t="shared" si="0" ref="G5:G36">IF(B5="","",SUM(E5/F5))</f>
        <v>189.94736842105263</v>
      </c>
    </row>
    <row r="6" spans="1:7" ht="12.75">
      <c r="A6" s="23">
        <v>2</v>
      </c>
      <c r="B6" s="18">
        <f>#REF!</f>
        <v>234</v>
      </c>
      <c r="C6" s="8" t="str">
        <f>#REF!</f>
        <v>Doppler Ruth</v>
      </c>
      <c r="D6" s="9" t="str">
        <f>#REF!</f>
        <v>BS</v>
      </c>
      <c r="E6" s="7">
        <f>#REF!</f>
        <v>1431</v>
      </c>
      <c r="F6" s="7">
        <f>#REF!</f>
        <v>8</v>
      </c>
      <c r="G6" s="11">
        <f t="shared" si="0"/>
        <v>178.875</v>
      </c>
    </row>
    <row r="7" spans="1:7" ht="12.75">
      <c r="A7" s="23">
        <v>3</v>
      </c>
      <c r="B7" s="18">
        <f>#REF!</f>
        <v>660</v>
      </c>
      <c r="C7" s="8" t="str">
        <f>#REF!</f>
        <v>Persson Göran</v>
      </c>
      <c r="D7" s="9" t="str">
        <f>#REF!</f>
        <v>BS</v>
      </c>
      <c r="E7" s="7">
        <f>#REF!</f>
        <v>1484</v>
      </c>
      <c r="F7" s="7">
        <f>#REF!</f>
        <v>8</v>
      </c>
      <c r="G7" s="11">
        <f t="shared" si="0"/>
        <v>185.5</v>
      </c>
    </row>
    <row r="8" spans="1:7" ht="12.75">
      <c r="A8" s="23">
        <v>4</v>
      </c>
      <c r="B8" s="18">
        <f>#REF!</f>
        <v>832</v>
      </c>
      <c r="C8" s="8" t="str">
        <f>#REF!</f>
        <v>Suter Martin</v>
      </c>
      <c r="D8" s="9" t="str">
        <f>#REF!</f>
        <v>BS</v>
      </c>
      <c r="E8" s="7">
        <f>#REF!</f>
        <v>1405</v>
      </c>
      <c r="F8" s="7">
        <f>#REF!</f>
        <v>8</v>
      </c>
      <c r="G8" s="11">
        <f t="shared" si="0"/>
        <v>175.625</v>
      </c>
    </row>
    <row r="9" spans="1:7" ht="12.75">
      <c r="A9" s="23">
        <v>5</v>
      </c>
      <c r="B9" s="18">
        <f>#REF!</f>
        <v>1819</v>
      </c>
      <c r="C9" s="8" t="str">
        <f>#REF!</f>
        <v>Aries Claudia</v>
      </c>
      <c r="D9" s="15" t="str">
        <f>#REF!</f>
        <v>GE</v>
      </c>
      <c r="E9" s="16">
        <f>#REF!</f>
        <v>1943</v>
      </c>
      <c r="F9" s="16">
        <f>#REF!</f>
        <v>12</v>
      </c>
      <c r="G9" s="11">
        <f t="shared" si="0"/>
        <v>161.91666666666666</v>
      </c>
    </row>
    <row r="10" spans="1:7" ht="12.75">
      <c r="A10" s="23">
        <v>6</v>
      </c>
      <c r="B10" s="18">
        <f>#REF!</f>
        <v>78</v>
      </c>
      <c r="C10" s="8" t="str">
        <f>#REF!</f>
        <v>Biallas Bernd</v>
      </c>
      <c r="D10" s="15" t="str">
        <f>#REF!</f>
        <v>GE</v>
      </c>
      <c r="E10" s="16">
        <f>#REF!</f>
        <v>1495</v>
      </c>
      <c r="F10" s="16">
        <f>#REF!</f>
        <v>8</v>
      </c>
      <c r="G10" s="11">
        <f t="shared" si="0"/>
        <v>186.875</v>
      </c>
    </row>
    <row r="11" spans="1:7" ht="12.75">
      <c r="A11" s="23">
        <v>7</v>
      </c>
      <c r="B11" s="18">
        <f>#REF!</f>
        <v>111</v>
      </c>
      <c r="C11" s="8" t="str">
        <f>#REF!</f>
        <v>Bourgeois Henri</v>
      </c>
      <c r="D11" s="9" t="str">
        <f>#REF!</f>
        <v>GE</v>
      </c>
      <c r="E11" s="7">
        <f>#REF!</f>
        <v>1449</v>
      </c>
      <c r="F11" s="7">
        <f>#REF!</f>
        <v>8</v>
      </c>
      <c r="G11" s="11">
        <f t="shared" si="0"/>
        <v>181.125</v>
      </c>
    </row>
    <row r="12" spans="1:7" ht="12.75">
      <c r="A12" s="23">
        <v>8</v>
      </c>
      <c r="B12" s="18">
        <f>#REF!</f>
        <v>1942</v>
      </c>
      <c r="C12" s="8" t="str">
        <f>#REF!</f>
        <v>Bramm Emeline</v>
      </c>
      <c r="D12" s="9" t="str">
        <f>#REF!</f>
        <v>GE</v>
      </c>
      <c r="E12" s="7">
        <f>#REF!</f>
        <v>1418</v>
      </c>
      <c r="F12" s="7">
        <f>#REF!</f>
        <v>8</v>
      </c>
      <c r="G12" s="11">
        <f t="shared" si="0"/>
        <v>177.25</v>
      </c>
    </row>
    <row r="13" spans="1:7" ht="12.75">
      <c r="A13" s="23">
        <v>9</v>
      </c>
      <c r="B13" s="18">
        <f>#REF!</f>
        <v>132</v>
      </c>
      <c r="C13" s="8" t="str">
        <f>#REF!</f>
        <v>Bull Oliver</v>
      </c>
      <c r="D13" s="15" t="str">
        <f>#REF!</f>
        <v>GE</v>
      </c>
      <c r="E13" s="16">
        <f>#REF!</f>
        <v>2204</v>
      </c>
      <c r="F13" s="16">
        <f>#REF!</f>
        <v>12</v>
      </c>
      <c r="G13" s="11">
        <f t="shared" si="0"/>
        <v>183.66666666666666</v>
      </c>
    </row>
    <row r="14" spans="1:7" ht="12.75">
      <c r="A14" s="23">
        <v>10</v>
      </c>
      <c r="B14" s="18">
        <f>#REF!</f>
        <v>161</v>
      </c>
      <c r="C14" s="8" t="str">
        <f>#REF!</f>
        <v>Chautard Gérard</v>
      </c>
      <c r="D14" s="9" t="str">
        <f>#REF!</f>
        <v>GE</v>
      </c>
      <c r="E14" s="7">
        <f>#REF!</f>
        <v>1446</v>
      </c>
      <c r="F14" s="7">
        <f>#REF!</f>
        <v>8</v>
      </c>
      <c r="G14" s="11">
        <f t="shared" si="0"/>
        <v>180.75</v>
      </c>
    </row>
    <row r="15" spans="1:7" ht="12.75">
      <c r="A15" s="23">
        <v>11</v>
      </c>
      <c r="B15" s="18">
        <f>#REF!</f>
        <v>162</v>
      </c>
      <c r="C15" s="8" t="str">
        <f>#REF!</f>
        <v>Chavaz Bernard Jun</v>
      </c>
      <c r="D15" s="9" t="str">
        <f>#REF!</f>
        <v>GE</v>
      </c>
      <c r="E15" s="7">
        <f>#REF!</f>
        <v>1422</v>
      </c>
      <c r="F15" s="7">
        <f>#REF!</f>
        <v>8</v>
      </c>
      <c r="G15" s="11">
        <f t="shared" si="0"/>
        <v>177.75</v>
      </c>
    </row>
    <row r="16" spans="1:7" ht="12.75">
      <c r="A16" s="23">
        <v>12</v>
      </c>
      <c r="B16" s="18">
        <f>#REF!</f>
        <v>163</v>
      </c>
      <c r="C16" s="8" t="str">
        <f>#REF!</f>
        <v>Chavaz John</v>
      </c>
      <c r="D16" s="9" t="str">
        <f>#REF!</f>
        <v>GE</v>
      </c>
      <c r="E16" s="7">
        <f>#REF!</f>
        <v>1365</v>
      </c>
      <c r="F16" s="7">
        <f>#REF!</f>
        <v>8</v>
      </c>
      <c r="G16" s="11">
        <f t="shared" si="0"/>
        <v>170.625</v>
      </c>
    </row>
    <row r="17" spans="1:7" ht="12.75">
      <c r="A17" s="23">
        <v>13</v>
      </c>
      <c r="B17" s="18">
        <f>#REF!</f>
        <v>1913</v>
      </c>
      <c r="C17" s="8" t="str">
        <f>#REF!</f>
        <v>Chollet Madeline</v>
      </c>
      <c r="D17" s="9" t="str">
        <f>#REF!</f>
        <v>GE</v>
      </c>
      <c r="E17" s="7">
        <f>#REF!</f>
        <v>1185</v>
      </c>
      <c r="F17" s="7">
        <f>#REF!</f>
        <v>8</v>
      </c>
      <c r="G17" s="11">
        <f t="shared" si="0"/>
        <v>148.125</v>
      </c>
    </row>
    <row r="18" spans="1:7" ht="12.75">
      <c r="A18" s="23">
        <v>14</v>
      </c>
      <c r="B18" s="18">
        <f>#REF!</f>
        <v>1671</v>
      </c>
      <c r="C18" s="8" t="str">
        <f>#REF!</f>
        <v>Chollet Sabine</v>
      </c>
      <c r="D18" s="9" t="str">
        <f>#REF!</f>
        <v>GE</v>
      </c>
      <c r="E18" s="7">
        <f>#REF!</f>
        <v>3587</v>
      </c>
      <c r="F18" s="7">
        <f>#REF!</f>
        <v>19</v>
      </c>
      <c r="G18" s="11">
        <f t="shared" si="0"/>
        <v>188.78947368421052</v>
      </c>
    </row>
    <row r="19" spans="1:7" ht="12.75">
      <c r="A19" s="23">
        <v>15</v>
      </c>
      <c r="B19" s="18">
        <f>#REF!</f>
        <v>181</v>
      </c>
      <c r="C19" s="8" t="str">
        <f>#REF!</f>
        <v>Company Joëlle</v>
      </c>
      <c r="D19" s="9" t="str">
        <f>#REF!</f>
        <v>GE</v>
      </c>
      <c r="E19" s="16">
        <f>#REF!</f>
        <v>2196</v>
      </c>
      <c r="F19" s="16">
        <f>#REF!</f>
        <v>12</v>
      </c>
      <c r="G19" s="11">
        <f t="shared" si="0"/>
        <v>183</v>
      </c>
    </row>
    <row r="20" spans="1:7" ht="12.75">
      <c r="A20" s="23">
        <v>16</v>
      </c>
      <c r="B20" s="18">
        <f>#REF!</f>
        <v>189</v>
      </c>
      <c r="C20" s="8" t="str">
        <f>#REF!</f>
        <v>Corbo Pierre</v>
      </c>
      <c r="D20" s="9" t="str">
        <f>#REF!</f>
        <v>GE</v>
      </c>
      <c r="E20" s="7">
        <f>#REF!</f>
        <v>3614</v>
      </c>
      <c r="F20" s="7">
        <f>#REF!</f>
        <v>19</v>
      </c>
      <c r="G20" s="11">
        <f t="shared" si="0"/>
        <v>190.21052631578948</v>
      </c>
    </row>
    <row r="21" spans="1:7" ht="12.75">
      <c r="A21" s="23">
        <v>17</v>
      </c>
      <c r="B21" s="18">
        <f>#REF!</f>
        <v>1827</v>
      </c>
      <c r="C21" s="8" t="str">
        <f>#REF!</f>
        <v>Courtois Olivier</v>
      </c>
      <c r="D21" s="9" t="str">
        <f>#REF!</f>
        <v>GE</v>
      </c>
      <c r="E21" s="7">
        <f>#REF!</f>
        <v>1311</v>
      </c>
      <c r="F21" s="7">
        <f>#REF!</f>
        <v>8</v>
      </c>
      <c r="G21" s="11">
        <f t="shared" si="0"/>
        <v>163.875</v>
      </c>
    </row>
    <row r="22" spans="1:7" ht="12.75">
      <c r="A22" s="23">
        <v>18</v>
      </c>
      <c r="B22" s="18">
        <f>#REF!</f>
        <v>1914</v>
      </c>
      <c r="C22" s="8" t="str">
        <f>#REF!</f>
        <v>Courtois Patricia</v>
      </c>
      <c r="D22" s="9" t="str">
        <f>#REF!</f>
        <v>GE</v>
      </c>
      <c r="E22" s="7">
        <f>#REF!</f>
        <v>1225</v>
      </c>
      <c r="F22" s="7">
        <f>#REF!</f>
        <v>8</v>
      </c>
      <c r="G22" s="11">
        <f t="shared" si="0"/>
        <v>153.125</v>
      </c>
    </row>
    <row r="23" spans="1:7" ht="12.75">
      <c r="A23" s="23">
        <v>19</v>
      </c>
      <c r="B23" s="18">
        <f>#REF!</f>
        <v>1990</v>
      </c>
      <c r="C23" s="8" t="str">
        <f>#REF!</f>
        <v>Croteau Xavier</v>
      </c>
      <c r="D23" s="9" t="str">
        <f>#REF!</f>
        <v>GE</v>
      </c>
      <c r="E23" s="7">
        <f>#REF!</f>
        <v>1452</v>
      </c>
      <c r="F23" s="7">
        <f>#REF!</f>
        <v>8</v>
      </c>
      <c r="G23" s="11">
        <f t="shared" si="0"/>
        <v>181.5</v>
      </c>
    </row>
    <row r="24" spans="1:7" ht="12.75">
      <c r="A24" s="23">
        <v>20</v>
      </c>
      <c r="B24" s="18">
        <f>#REF!</f>
        <v>210</v>
      </c>
      <c r="C24" s="8" t="str">
        <f>#REF!</f>
        <v>D'Apice Vincenzo</v>
      </c>
      <c r="D24" s="9" t="str">
        <f>#REF!</f>
        <v>GE</v>
      </c>
      <c r="E24" s="7">
        <f>#REF!</f>
        <v>1408</v>
      </c>
      <c r="F24" s="7">
        <f>#REF!</f>
        <v>8</v>
      </c>
      <c r="G24" s="11">
        <f t="shared" si="0"/>
        <v>176</v>
      </c>
    </row>
    <row r="25" spans="1:7" ht="12.75">
      <c r="A25" s="23">
        <v>21</v>
      </c>
      <c r="B25" s="18">
        <f>#REF!</f>
        <v>228</v>
      </c>
      <c r="C25" s="8" t="str">
        <f>#REF!</f>
        <v>Dilsuk Linda</v>
      </c>
      <c r="D25" s="9" t="str">
        <f>#REF!</f>
        <v>GE</v>
      </c>
      <c r="E25" s="7">
        <f>#REF!</f>
        <v>1137</v>
      </c>
      <c r="F25" s="7">
        <f>#REF!</f>
        <v>8</v>
      </c>
      <c r="G25" s="11">
        <f t="shared" si="0"/>
        <v>142.125</v>
      </c>
    </row>
    <row r="26" spans="1:7" ht="12.75">
      <c r="A26" s="23">
        <v>22</v>
      </c>
      <c r="B26" s="18">
        <f>#REF!</f>
        <v>230</v>
      </c>
      <c r="C26" s="8" t="str">
        <f>#REF!</f>
        <v>Dodah Moonesh</v>
      </c>
      <c r="D26" s="9" t="str">
        <f>#REF!</f>
        <v>GE</v>
      </c>
      <c r="E26" s="7">
        <f>#REF!</f>
        <v>1385</v>
      </c>
      <c r="F26" s="7">
        <f>#REF!</f>
        <v>8</v>
      </c>
      <c r="G26" s="11">
        <f t="shared" si="0"/>
        <v>173.125</v>
      </c>
    </row>
    <row r="27" spans="1:7" ht="12.75">
      <c r="A27" s="23">
        <v>23</v>
      </c>
      <c r="B27" s="18">
        <f>#REF!</f>
        <v>1640</v>
      </c>
      <c r="C27" s="8" t="str">
        <f>#REF!</f>
        <v>Faller Neza</v>
      </c>
      <c r="D27" s="9" t="str">
        <f>#REF!</f>
        <v>GE</v>
      </c>
      <c r="E27" s="7">
        <f>#REF!</f>
        <v>1339</v>
      </c>
      <c r="F27" s="7">
        <f>#REF!</f>
        <v>8</v>
      </c>
      <c r="G27" s="11">
        <f t="shared" si="0"/>
        <v>167.375</v>
      </c>
    </row>
    <row r="28" spans="1:7" ht="12.75">
      <c r="A28" s="23">
        <v>24</v>
      </c>
      <c r="B28" s="18">
        <f>#REF!</f>
        <v>1615</v>
      </c>
      <c r="C28" s="8" t="str">
        <f>#REF!</f>
        <v>Faller Noraida</v>
      </c>
      <c r="D28" s="9" t="str">
        <f>#REF!</f>
        <v>GE</v>
      </c>
      <c r="E28" s="7">
        <f>#REF!</f>
        <v>1236</v>
      </c>
      <c r="F28" s="7">
        <f>#REF!</f>
        <v>8</v>
      </c>
      <c r="G28" s="11">
        <f t="shared" si="0"/>
        <v>154.5</v>
      </c>
    </row>
    <row r="29" spans="1:7" ht="12.75">
      <c r="A29" s="23">
        <v>25</v>
      </c>
      <c r="B29" s="18">
        <f>#REF!</f>
        <v>267</v>
      </c>
      <c r="C29" s="8" t="str">
        <f>#REF!</f>
        <v>Filippi Giorgio</v>
      </c>
      <c r="D29" s="9" t="str">
        <f>#REF!</f>
        <v>GE</v>
      </c>
      <c r="E29" s="7">
        <f>#REF!</f>
        <v>1495</v>
      </c>
      <c r="F29" s="7">
        <f>#REF!</f>
        <v>8</v>
      </c>
      <c r="G29" s="11">
        <f t="shared" si="0"/>
        <v>186.875</v>
      </c>
    </row>
    <row r="30" spans="1:7" ht="12.75">
      <c r="A30" s="23">
        <v>26</v>
      </c>
      <c r="B30" s="18">
        <f>#REF!</f>
        <v>272</v>
      </c>
      <c r="C30" s="8" t="str">
        <f>#REF!</f>
        <v>Flores Alfredo</v>
      </c>
      <c r="D30" s="15" t="str">
        <f>#REF!</f>
        <v>GE</v>
      </c>
      <c r="E30" s="16">
        <f>#REF!</f>
        <v>2101</v>
      </c>
      <c r="F30" s="16">
        <f>#REF!</f>
        <v>12</v>
      </c>
      <c r="G30" s="11">
        <f t="shared" si="0"/>
        <v>175.08333333333334</v>
      </c>
    </row>
    <row r="31" spans="1:7" ht="12.75">
      <c r="A31" s="23">
        <v>27</v>
      </c>
      <c r="B31" s="18">
        <f>#REF!</f>
        <v>1747</v>
      </c>
      <c r="C31" s="8" t="str">
        <f>#REF!</f>
        <v>Flores Merlinda</v>
      </c>
      <c r="D31" s="9" t="str">
        <f>#REF!</f>
        <v>GE</v>
      </c>
      <c r="E31" s="7">
        <f>#REF!</f>
        <v>3120</v>
      </c>
      <c r="F31" s="7">
        <f>#REF!</f>
        <v>19</v>
      </c>
      <c r="G31" s="11">
        <f t="shared" si="0"/>
        <v>164.21052631578948</v>
      </c>
    </row>
    <row r="32" spans="1:7" ht="13.5" customHeight="1">
      <c r="A32" s="23">
        <v>28</v>
      </c>
      <c r="B32" s="18">
        <f>#REF!</f>
        <v>290</v>
      </c>
      <c r="C32" s="8" t="str">
        <f>#REF!</f>
        <v>Gabriel Eric</v>
      </c>
      <c r="D32" s="9" t="str">
        <f>#REF!</f>
        <v>GE</v>
      </c>
      <c r="E32" s="7">
        <f>#REF!</f>
        <v>1361</v>
      </c>
      <c r="F32" s="7">
        <f>#REF!</f>
        <v>8</v>
      </c>
      <c r="G32" s="11">
        <f t="shared" si="0"/>
        <v>170.125</v>
      </c>
    </row>
    <row r="33" spans="1:7" ht="12.75">
      <c r="A33" s="23">
        <v>29</v>
      </c>
      <c r="B33" s="18">
        <f>#REF!</f>
        <v>236</v>
      </c>
      <c r="C33" s="8" t="str">
        <f>#REF!</f>
        <v>Gamboa dos Santos David</v>
      </c>
      <c r="D33" s="9" t="str">
        <f>#REF!</f>
        <v>GE</v>
      </c>
      <c r="E33" s="7">
        <f>#REF!</f>
        <v>1294</v>
      </c>
      <c r="F33" s="7">
        <f>#REF!</f>
        <v>8</v>
      </c>
      <c r="G33" s="11">
        <f t="shared" si="0"/>
        <v>161.75</v>
      </c>
    </row>
    <row r="34" spans="1:7" ht="12.75">
      <c r="A34" s="23">
        <v>30</v>
      </c>
      <c r="B34" s="18">
        <f>#REF!</f>
        <v>302</v>
      </c>
      <c r="C34" s="8" t="str">
        <f>#REF!</f>
        <v>Genillard Ralph-Yves</v>
      </c>
      <c r="D34" s="9" t="str">
        <f>#REF!</f>
        <v>GE</v>
      </c>
      <c r="E34" s="7">
        <f>#REF!</f>
        <v>1428</v>
      </c>
      <c r="F34" s="7">
        <f>#REF!</f>
        <v>8</v>
      </c>
      <c r="G34" s="11">
        <f t="shared" si="0"/>
        <v>178.5</v>
      </c>
    </row>
    <row r="35" spans="1:7" ht="12.75">
      <c r="A35" s="23">
        <v>31</v>
      </c>
      <c r="B35" s="18">
        <f>#REF!</f>
        <v>1969</v>
      </c>
      <c r="C35" s="8" t="str">
        <f>#REF!</f>
        <v>Giacomini Florent</v>
      </c>
      <c r="D35" s="9" t="str">
        <f>#REF!</f>
        <v>GE</v>
      </c>
      <c r="E35" s="7">
        <f>#REF!</f>
        <v>1228</v>
      </c>
      <c r="F35" s="7">
        <f>#REF!</f>
        <v>8</v>
      </c>
      <c r="G35" s="11">
        <f t="shared" si="0"/>
        <v>153.5</v>
      </c>
    </row>
    <row r="36" spans="1:7" ht="12.75">
      <c r="A36" s="23">
        <v>32</v>
      </c>
      <c r="B36" s="18">
        <f>#REF!</f>
        <v>323</v>
      </c>
      <c r="C36" s="8" t="str">
        <f>#REF!</f>
        <v>Golay Daniel</v>
      </c>
      <c r="D36" s="9" t="str">
        <f>#REF!</f>
        <v>GE</v>
      </c>
      <c r="E36" s="16">
        <f>#REF!</f>
        <v>2348</v>
      </c>
      <c r="F36" s="16">
        <f>#REF!</f>
        <v>12</v>
      </c>
      <c r="G36" s="11">
        <f t="shared" si="0"/>
        <v>195.66666666666666</v>
      </c>
    </row>
    <row r="37" spans="1:7" ht="12.75">
      <c r="A37" s="23">
        <v>33</v>
      </c>
      <c r="B37" s="18">
        <f>#REF!</f>
        <v>331</v>
      </c>
      <c r="C37" s="8" t="str">
        <f>#REF!</f>
        <v>Graff Nathalie</v>
      </c>
      <c r="D37" s="9" t="str">
        <f>#REF!</f>
        <v>GE</v>
      </c>
      <c r="E37" s="7">
        <f>#REF!</f>
        <v>1380</v>
      </c>
      <c r="F37" s="7">
        <f>#REF!</f>
        <v>8</v>
      </c>
      <c r="G37" s="11">
        <f aca="true" t="shared" si="1" ref="G37:G68">IF(B37="","",SUM(E37/F37))</f>
        <v>172.5</v>
      </c>
    </row>
    <row r="38" spans="1:7" ht="12.75">
      <c r="A38" s="23">
        <v>34</v>
      </c>
      <c r="B38" s="18">
        <f>#REF!</f>
        <v>350</v>
      </c>
      <c r="C38" s="8" t="str">
        <f>#REF!</f>
        <v>Guex-Crosier Régis</v>
      </c>
      <c r="D38" s="9" t="str">
        <f>#REF!</f>
        <v>GE</v>
      </c>
      <c r="E38" s="16">
        <f>#REF!</f>
        <v>2214</v>
      </c>
      <c r="F38" s="16">
        <f>#REF!</f>
        <v>12</v>
      </c>
      <c r="G38" s="11">
        <f t="shared" si="1"/>
        <v>184.5</v>
      </c>
    </row>
    <row r="39" spans="1:7" ht="12.75">
      <c r="A39" s="23">
        <v>35</v>
      </c>
      <c r="B39" s="18">
        <f>#REF!</f>
        <v>501</v>
      </c>
      <c r="C39" s="8" t="str">
        <f>#REF!</f>
        <v>Lemoyne Bernard</v>
      </c>
      <c r="D39" s="15" t="str">
        <f>#REF!</f>
        <v>GE</v>
      </c>
      <c r="E39" s="16">
        <f>#REF!</f>
        <v>2262</v>
      </c>
      <c r="F39" s="16">
        <f>#REF!</f>
        <v>12</v>
      </c>
      <c r="G39" s="11">
        <f t="shared" si="1"/>
        <v>188.5</v>
      </c>
    </row>
    <row r="40" spans="1:7" ht="12.75">
      <c r="A40" s="23">
        <v>36</v>
      </c>
      <c r="B40" s="18">
        <f>#REF!</f>
        <v>1751</v>
      </c>
      <c r="C40" s="8" t="str">
        <f>#REF!</f>
        <v>Mader Monika</v>
      </c>
      <c r="D40" s="9" t="str">
        <f>#REF!</f>
        <v>GE</v>
      </c>
      <c r="E40" s="7">
        <f>#REF!</f>
        <v>1396</v>
      </c>
      <c r="F40" s="7">
        <f>#REF!</f>
        <v>8</v>
      </c>
      <c r="G40" s="11">
        <f t="shared" si="1"/>
        <v>174.5</v>
      </c>
    </row>
    <row r="41" spans="1:7" ht="12.75">
      <c r="A41" s="12">
        <f>A40+1</f>
        <v>37</v>
      </c>
      <c r="B41" s="18">
        <f>#REF!</f>
        <v>522</v>
      </c>
      <c r="C41" s="8" t="str">
        <f>#REF!</f>
        <v>Manco Daniel</v>
      </c>
      <c r="D41" s="9" t="str">
        <f>#REF!</f>
        <v>GE</v>
      </c>
      <c r="E41" s="7">
        <f>#REF!</f>
        <v>1328</v>
      </c>
      <c r="F41" s="7">
        <f>#REF!</f>
        <v>8</v>
      </c>
      <c r="G41" s="11">
        <f t="shared" si="1"/>
        <v>166</v>
      </c>
    </row>
    <row r="42" spans="1:7" ht="12.75">
      <c r="A42" s="12">
        <f aca="true" t="shared" si="2" ref="A42:A94">A41+1</f>
        <v>38</v>
      </c>
      <c r="B42" s="18">
        <f>#REF!</f>
        <v>540</v>
      </c>
      <c r="C42" s="8" t="str">
        <f>#REF!</f>
        <v>Martinez Mary-Claude</v>
      </c>
      <c r="D42" s="9" t="str">
        <f>#REF!</f>
        <v>GE</v>
      </c>
      <c r="E42" s="7">
        <f>#REF!</f>
        <v>1422</v>
      </c>
      <c r="F42" s="7">
        <f>#REF!</f>
        <v>8</v>
      </c>
      <c r="G42" s="11">
        <f t="shared" si="1"/>
        <v>177.75</v>
      </c>
    </row>
    <row r="43" spans="1:7" ht="12.75">
      <c r="A43" s="12">
        <f t="shared" si="2"/>
        <v>39</v>
      </c>
      <c r="B43" s="18">
        <f>#REF!</f>
        <v>541</v>
      </c>
      <c r="C43" s="8" t="str">
        <f>#REF!</f>
        <v>Martinez Vanessa</v>
      </c>
      <c r="D43" s="9" t="str">
        <f>#REF!</f>
        <v>GE</v>
      </c>
      <c r="E43" s="7">
        <f>#REF!</f>
        <v>3616</v>
      </c>
      <c r="F43" s="7">
        <f>#REF!</f>
        <v>19</v>
      </c>
      <c r="G43" s="11">
        <f t="shared" si="1"/>
        <v>190.31578947368422</v>
      </c>
    </row>
    <row r="44" spans="1:7" ht="12.75">
      <c r="A44" s="12">
        <f t="shared" si="2"/>
        <v>40</v>
      </c>
      <c r="B44" s="18">
        <f>#REF!</f>
        <v>568</v>
      </c>
      <c r="C44" s="8" t="str">
        <f>#REF!</f>
        <v>Mermoud Alex</v>
      </c>
      <c r="D44" s="9" t="str">
        <f>#REF!</f>
        <v>GE</v>
      </c>
      <c r="E44" s="7">
        <f>#REF!</f>
        <v>1337</v>
      </c>
      <c r="F44" s="7">
        <f>#REF!</f>
        <v>8</v>
      </c>
      <c r="G44" s="11">
        <f t="shared" si="1"/>
        <v>167.125</v>
      </c>
    </row>
    <row r="45" spans="1:7" ht="12.75">
      <c r="A45" s="12">
        <f t="shared" si="2"/>
        <v>41</v>
      </c>
      <c r="B45" s="18">
        <f>#REF!</f>
        <v>1948</v>
      </c>
      <c r="C45" s="8" t="str">
        <f>#REF!</f>
        <v>Meylan Valentin</v>
      </c>
      <c r="D45" s="9" t="str">
        <f>#REF!</f>
        <v>GE</v>
      </c>
      <c r="E45" s="7">
        <f>#REF!</f>
        <v>1165</v>
      </c>
      <c r="F45" s="7">
        <f>#REF!</f>
        <v>8</v>
      </c>
      <c r="G45" s="11">
        <f t="shared" si="1"/>
        <v>145.625</v>
      </c>
    </row>
    <row r="46" spans="1:7" ht="12.75">
      <c r="A46" s="12">
        <f t="shared" si="2"/>
        <v>42</v>
      </c>
      <c r="B46" s="18">
        <f>#REF!</f>
        <v>582</v>
      </c>
      <c r="C46" s="8" t="str">
        <f>#REF!</f>
        <v>Monnier Michel</v>
      </c>
      <c r="D46" s="15" t="str">
        <f>#REF!</f>
        <v>GE</v>
      </c>
      <c r="E46" s="16">
        <f>#REF!</f>
        <v>2129</v>
      </c>
      <c r="F46" s="16">
        <f>#REF!</f>
        <v>12</v>
      </c>
      <c r="G46" s="11">
        <f t="shared" si="1"/>
        <v>177.41666666666666</v>
      </c>
    </row>
    <row r="47" spans="1:7" ht="12.75">
      <c r="A47" s="12">
        <f t="shared" si="2"/>
        <v>43</v>
      </c>
      <c r="B47" s="18">
        <f>#REF!</f>
        <v>1825</v>
      </c>
      <c r="C47" s="8" t="str">
        <f>#REF!</f>
        <v>Morales Serrano Eduardo</v>
      </c>
      <c r="D47" s="9" t="str">
        <f>#REF!</f>
        <v>GE</v>
      </c>
      <c r="E47" s="7">
        <f>#REF!</f>
        <v>3279</v>
      </c>
      <c r="F47" s="7">
        <f>#REF!</f>
        <v>19</v>
      </c>
      <c r="G47" s="11">
        <f t="shared" si="1"/>
        <v>172.57894736842104</v>
      </c>
    </row>
    <row r="48" spans="1:7" ht="12.75">
      <c r="A48" s="12">
        <f t="shared" si="2"/>
        <v>44</v>
      </c>
      <c r="B48" s="18">
        <f>#REF!</f>
        <v>1763</v>
      </c>
      <c r="C48" s="8" t="str">
        <f>#REF!</f>
        <v>Moyat-Gonon Magali</v>
      </c>
      <c r="D48" s="9" t="str">
        <f>#REF!</f>
        <v>GE</v>
      </c>
      <c r="E48" s="7">
        <f>#REF!</f>
        <v>3344</v>
      </c>
      <c r="F48" s="7">
        <f>#REF!</f>
        <v>19</v>
      </c>
      <c r="G48" s="11">
        <f t="shared" si="1"/>
        <v>176</v>
      </c>
    </row>
    <row r="49" spans="1:7" ht="12.75">
      <c r="A49" s="12">
        <f t="shared" si="2"/>
        <v>45</v>
      </c>
      <c r="B49" s="18">
        <f>#REF!</f>
        <v>1375</v>
      </c>
      <c r="C49" s="8" t="str">
        <f>#REF!</f>
        <v>Musa Jesper</v>
      </c>
      <c r="D49" s="15" t="str">
        <f>#REF!</f>
        <v>GE</v>
      </c>
      <c r="E49" s="16">
        <f>#REF!</f>
        <v>2098</v>
      </c>
      <c r="F49" s="16">
        <f>#REF!</f>
        <v>12</v>
      </c>
      <c r="G49" s="11">
        <f t="shared" si="1"/>
        <v>174.83333333333334</v>
      </c>
    </row>
    <row r="50" spans="1:7" ht="12.75">
      <c r="A50" s="12">
        <f t="shared" si="2"/>
        <v>46</v>
      </c>
      <c r="B50" s="18">
        <f>#REF!</f>
        <v>1168</v>
      </c>
      <c r="C50" s="8" t="str">
        <f>#REF!</f>
        <v>Nicole Roger</v>
      </c>
      <c r="D50" s="15" t="str">
        <f>#REF!</f>
        <v>GE</v>
      </c>
      <c r="E50" s="16">
        <f>#REF!</f>
        <v>2064</v>
      </c>
      <c r="F50" s="16">
        <f>#REF!</f>
        <v>12</v>
      </c>
      <c r="G50" s="11">
        <f t="shared" si="1"/>
        <v>172</v>
      </c>
    </row>
    <row r="51" spans="1:7" ht="12.75">
      <c r="A51" s="12">
        <f t="shared" si="2"/>
        <v>47</v>
      </c>
      <c r="B51" s="18">
        <f>#REF!</f>
        <v>1636</v>
      </c>
      <c r="C51" s="8" t="str">
        <f>#REF!</f>
        <v>Pahud Chinny</v>
      </c>
      <c r="D51" s="9" t="str">
        <f>#REF!</f>
        <v>GE</v>
      </c>
      <c r="E51" s="7">
        <f>#REF!</f>
        <v>1345</v>
      </c>
      <c r="F51" s="7">
        <f>#REF!</f>
        <v>8</v>
      </c>
      <c r="G51" s="11">
        <f t="shared" si="1"/>
        <v>168.125</v>
      </c>
    </row>
    <row r="52" spans="1:7" ht="12.75">
      <c r="A52" s="12">
        <f t="shared" si="2"/>
        <v>48</v>
      </c>
      <c r="B52" s="18">
        <f>#REF!</f>
        <v>633</v>
      </c>
      <c r="C52" s="8" t="str">
        <f>#REF!</f>
        <v>Pakosz Cécile</v>
      </c>
      <c r="D52" s="9" t="str">
        <f>#REF!</f>
        <v>GE</v>
      </c>
      <c r="E52" s="7">
        <f>#REF!</f>
        <v>1389</v>
      </c>
      <c r="F52" s="7">
        <f>#REF!</f>
        <v>8</v>
      </c>
      <c r="G52" s="11">
        <f t="shared" si="1"/>
        <v>173.625</v>
      </c>
    </row>
    <row r="53" spans="1:7" ht="12.75">
      <c r="A53" s="12">
        <f t="shared" si="2"/>
        <v>49</v>
      </c>
      <c r="B53" s="18">
        <f>#REF!</f>
        <v>636</v>
      </c>
      <c r="C53" s="8" t="str">
        <f>#REF!</f>
        <v>Pantelidis Georges</v>
      </c>
      <c r="D53" s="9" t="str">
        <f>#REF!</f>
        <v>GE</v>
      </c>
      <c r="E53" s="16">
        <f>#REF!</f>
        <v>2351</v>
      </c>
      <c r="F53" s="16">
        <f>#REF!</f>
        <v>12</v>
      </c>
      <c r="G53" s="11">
        <f t="shared" si="1"/>
        <v>195.91666666666666</v>
      </c>
    </row>
    <row r="54" spans="1:7" ht="12.75">
      <c r="A54" s="12">
        <f t="shared" si="2"/>
        <v>50</v>
      </c>
      <c r="B54" s="18">
        <f>#REF!</f>
        <v>637</v>
      </c>
      <c r="C54" s="8" t="str">
        <f>#REF!</f>
        <v>Parenti Gino</v>
      </c>
      <c r="D54" s="9" t="str">
        <f>#REF!</f>
        <v>GE</v>
      </c>
      <c r="E54" s="7">
        <f>#REF!</f>
        <v>3606</v>
      </c>
      <c r="F54" s="7">
        <f>#REF!</f>
        <v>19</v>
      </c>
      <c r="G54" s="11">
        <f t="shared" si="1"/>
        <v>189.78947368421052</v>
      </c>
    </row>
    <row r="55" spans="1:7" ht="12.75">
      <c r="A55" s="12">
        <f t="shared" si="2"/>
        <v>51</v>
      </c>
      <c r="B55" s="18">
        <f>#REF!</f>
        <v>1027</v>
      </c>
      <c r="C55" s="8" t="str">
        <f>#REF!</f>
        <v>Pépin Thomas</v>
      </c>
      <c r="D55" s="9" t="str">
        <f>#REF!</f>
        <v>GE</v>
      </c>
      <c r="E55" s="7">
        <f>#REF!</f>
        <v>1364</v>
      </c>
      <c r="F55" s="7">
        <f>#REF!</f>
        <v>8</v>
      </c>
      <c r="G55" s="11">
        <f t="shared" si="1"/>
        <v>170.5</v>
      </c>
    </row>
    <row r="56" spans="1:7" ht="12.75">
      <c r="A56" s="12">
        <f t="shared" si="2"/>
        <v>52</v>
      </c>
      <c r="B56" s="18">
        <f>#REF!</f>
        <v>656</v>
      </c>
      <c r="C56" s="8" t="str">
        <f>#REF!</f>
        <v>Perito Pascal</v>
      </c>
      <c r="D56" s="9" t="str">
        <f>#REF!</f>
        <v>GE</v>
      </c>
      <c r="E56" s="16">
        <f>#REF!</f>
        <v>2251</v>
      </c>
      <c r="F56" s="16">
        <f>#REF!</f>
        <v>12</v>
      </c>
      <c r="G56" s="11">
        <f t="shared" si="1"/>
        <v>187.58333333333334</v>
      </c>
    </row>
    <row r="57" spans="1:7" ht="12.75">
      <c r="A57" s="12">
        <f t="shared" si="2"/>
        <v>53</v>
      </c>
      <c r="B57" s="18">
        <f>#REF!</f>
        <v>672</v>
      </c>
      <c r="C57" s="8" t="str">
        <f>#REF!</f>
        <v>Pigny Pascal</v>
      </c>
      <c r="D57" s="9" t="str">
        <f>#REF!</f>
        <v>GE</v>
      </c>
      <c r="E57" s="16">
        <f>#REF!</f>
        <v>2252</v>
      </c>
      <c r="F57" s="16">
        <f>#REF!</f>
        <v>12</v>
      </c>
      <c r="G57" s="11">
        <f t="shared" si="1"/>
        <v>187.66666666666666</v>
      </c>
    </row>
    <row r="58" spans="1:7" ht="12.75">
      <c r="A58" s="12">
        <f t="shared" si="2"/>
        <v>54</v>
      </c>
      <c r="B58" s="18">
        <f>#REF!</f>
        <v>730</v>
      </c>
      <c r="C58" s="8" t="str">
        <f>#REF!</f>
        <v>Rouquet Philippe</v>
      </c>
      <c r="D58" s="9" t="str">
        <f>#REF!</f>
        <v>GE</v>
      </c>
      <c r="E58" s="16">
        <f>#REF!</f>
        <v>2331</v>
      </c>
      <c r="F58" s="16">
        <f>#REF!</f>
        <v>12</v>
      </c>
      <c r="G58" s="11">
        <f t="shared" si="1"/>
        <v>194.25</v>
      </c>
    </row>
    <row r="59" spans="1:7" ht="12.75">
      <c r="A59" s="12">
        <f t="shared" si="2"/>
        <v>55</v>
      </c>
      <c r="B59" s="18">
        <f>#REF!</f>
        <v>1464</v>
      </c>
      <c r="C59" s="8" t="str">
        <f>#REF!</f>
        <v>Ruegg Pellarin Anne-Marie</v>
      </c>
      <c r="D59" s="9" t="str">
        <f>#REF!</f>
        <v>GE</v>
      </c>
      <c r="E59" s="7">
        <f>#REF!</f>
        <v>1187</v>
      </c>
      <c r="F59" s="7">
        <f>#REF!</f>
        <v>8</v>
      </c>
      <c r="G59" s="11">
        <f t="shared" si="1"/>
        <v>148.375</v>
      </c>
    </row>
    <row r="60" spans="1:7" ht="12.75">
      <c r="A60" s="12">
        <f t="shared" si="2"/>
        <v>56</v>
      </c>
      <c r="B60" s="18">
        <f>#REF!</f>
        <v>742</v>
      </c>
      <c r="C60" s="8" t="str">
        <f>#REF!</f>
        <v>Sauthier Philippe</v>
      </c>
      <c r="D60" s="9" t="str">
        <f>#REF!</f>
        <v>GE</v>
      </c>
      <c r="E60" s="7">
        <f>#REF!</f>
        <v>1278</v>
      </c>
      <c r="F60" s="7">
        <f>#REF!</f>
        <v>8</v>
      </c>
      <c r="G60" s="11">
        <f t="shared" si="1"/>
        <v>159.75</v>
      </c>
    </row>
    <row r="61" spans="1:7" ht="12.75">
      <c r="A61" s="12">
        <f t="shared" si="2"/>
        <v>57</v>
      </c>
      <c r="B61" s="18">
        <f>#REF!</f>
        <v>762</v>
      </c>
      <c r="C61" s="8" t="str">
        <f>#REF!</f>
        <v>Schmutz Beat</v>
      </c>
      <c r="D61" s="9" t="str">
        <f>#REF!</f>
        <v>GE</v>
      </c>
      <c r="E61" s="7">
        <f>#REF!</f>
        <v>1123</v>
      </c>
      <c r="F61" s="7">
        <f>#REF!</f>
        <v>8</v>
      </c>
      <c r="G61" s="11">
        <f t="shared" si="1"/>
        <v>140.375</v>
      </c>
    </row>
    <row r="62" spans="1:7" ht="12.75">
      <c r="A62" s="12">
        <f t="shared" si="2"/>
        <v>58</v>
      </c>
      <c r="B62" s="18">
        <f>#REF!</f>
        <v>1466</v>
      </c>
      <c r="C62" s="8" t="str">
        <f>#REF!</f>
        <v>Silvestre Domingos Ugo</v>
      </c>
      <c r="D62" s="9" t="str">
        <f>#REF!</f>
        <v>GE</v>
      </c>
      <c r="E62" s="7">
        <f>#REF!</f>
        <v>1424</v>
      </c>
      <c r="F62" s="7">
        <f>#REF!</f>
        <v>8</v>
      </c>
      <c r="G62" s="11">
        <f t="shared" si="1"/>
        <v>178</v>
      </c>
    </row>
    <row r="63" spans="1:7" ht="12.75">
      <c r="A63" s="12">
        <f t="shared" si="2"/>
        <v>59</v>
      </c>
      <c r="B63" s="18">
        <f>#REF!</f>
        <v>859</v>
      </c>
      <c r="C63" s="8" t="str">
        <f>#REF!</f>
        <v>Toffel Gilles</v>
      </c>
      <c r="D63" s="15" t="str">
        <f>#REF!</f>
        <v>GE</v>
      </c>
      <c r="E63" s="16">
        <f>#REF!</f>
        <v>2182</v>
      </c>
      <c r="F63" s="16">
        <f>#REF!</f>
        <v>12</v>
      </c>
      <c r="G63" s="11">
        <f t="shared" si="1"/>
        <v>181.83333333333334</v>
      </c>
    </row>
    <row r="64" spans="1:7" ht="12.75">
      <c r="A64" s="12">
        <f t="shared" si="2"/>
        <v>60</v>
      </c>
      <c r="B64" s="18">
        <f>#REF!</f>
        <v>862</v>
      </c>
      <c r="C64" s="8" t="str">
        <f>#REF!</f>
        <v>Treuvey Fernanda</v>
      </c>
      <c r="D64" s="9" t="str">
        <f>#REF!</f>
        <v>GE</v>
      </c>
      <c r="E64" s="7">
        <f>#REF!</f>
        <v>1218</v>
      </c>
      <c r="F64" s="7">
        <f>#REF!</f>
        <v>8</v>
      </c>
      <c r="G64" s="11">
        <f t="shared" si="1"/>
        <v>152.25</v>
      </c>
    </row>
    <row r="65" spans="1:7" ht="12.75">
      <c r="A65" s="12">
        <f t="shared" si="2"/>
        <v>61</v>
      </c>
      <c r="B65" s="18">
        <f>#REF!</f>
        <v>863</v>
      </c>
      <c r="C65" s="8" t="str">
        <f>#REF!</f>
        <v>Treuvey Michel</v>
      </c>
      <c r="D65" s="9" t="str">
        <f>#REF!</f>
        <v>GE</v>
      </c>
      <c r="E65" s="7">
        <f>#REF!</f>
        <v>1414</v>
      </c>
      <c r="F65" s="7">
        <f>#REF!</f>
        <v>8</v>
      </c>
      <c r="G65" s="11">
        <f t="shared" si="1"/>
        <v>176.75</v>
      </c>
    </row>
    <row r="66" spans="1:7" ht="12.75">
      <c r="A66" s="12">
        <f t="shared" si="2"/>
        <v>62</v>
      </c>
      <c r="B66" s="18">
        <f>#REF!</f>
        <v>892</v>
      </c>
      <c r="C66" s="8" t="str">
        <f>#REF!</f>
        <v>Visalli Antonio</v>
      </c>
      <c r="D66" s="9" t="str">
        <f>#REF!</f>
        <v>GE</v>
      </c>
      <c r="E66" s="7">
        <f>#REF!</f>
        <v>1461</v>
      </c>
      <c r="F66" s="7">
        <f>#REF!</f>
        <v>8</v>
      </c>
      <c r="G66" s="11">
        <f t="shared" si="1"/>
        <v>182.625</v>
      </c>
    </row>
    <row r="67" spans="1:7" ht="12.75">
      <c r="A67" s="12">
        <f t="shared" si="2"/>
        <v>63</v>
      </c>
      <c r="B67" s="18">
        <f>#REF!</f>
        <v>905</v>
      </c>
      <c r="C67" s="8" t="str">
        <f>#REF!</f>
        <v>Vulliens Thierry</v>
      </c>
      <c r="D67" s="9" t="str">
        <f>#REF!</f>
        <v>GE</v>
      </c>
      <c r="E67" s="7">
        <f>#REF!</f>
        <v>3495</v>
      </c>
      <c r="F67" s="7">
        <f>#REF!</f>
        <v>19</v>
      </c>
      <c r="G67" s="11">
        <f t="shared" si="1"/>
        <v>183.94736842105263</v>
      </c>
    </row>
    <row r="68" spans="1:7" ht="12.75">
      <c r="A68" s="12">
        <f t="shared" si="2"/>
        <v>64</v>
      </c>
      <c r="B68" s="18">
        <f>#REF!</f>
        <v>913</v>
      </c>
      <c r="C68" s="8" t="str">
        <f>#REF!</f>
        <v>Wegmuller Marcel</v>
      </c>
      <c r="D68" s="9" t="str">
        <f>#REF!</f>
        <v>GE</v>
      </c>
      <c r="E68" s="7">
        <f>#REF!</f>
        <v>1369</v>
      </c>
      <c r="F68" s="7">
        <f>#REF!</f>
        <v>8</v>
      </c>
      <c r="G68" s="11">
        <f t="shared" si="1"/>
        <v>171.125</v>
      </c>
    </row>
    <row r="69" spans="1:7" ht="12.75">
      <c r="A69" s="12">
        <f t="shared" si="2"/>
        <v>65</v>
      </c>
      <c r="B69" s="18">
        <f>#REF!</f>
        <v>1544</v>
      </c>
      <c r="C69" s="8" t="str">
        <f>#REF!</f>
        <v>Gillet Romain</v>
      </c>
      <c r="D69" s="9" t="str">
        <f>#REF!</f>
        <v>NE</v>
      </c>
      <c r="E69" s="7">
        <f>#REF!</f>
        <v>1455</v>
      </c>
      <c r="F69" s="7">
        <f>#REF!</f>
        <v>8</v>
      </c>
      <c r="G69" s="11">
        <f aca="true" t="shared" si="3" ref="G69:G94">IF(B69="","",SUM(E69/F69))</f>
        <v>181.875</v>
      </c>
    </row>
    <row r="70" spans="1:7" ht="12.75">
      <c r="A70" s="12">
        <f t="shared" si="2"/>
        <v>66</v>
      </c>
      <c r="B70" s="18">
        <f>#REF!</f>
        <v>1545</v>
      </c>
      <c r="C70" s="8" t="str">
        <f>#REF!</f>
        <v>Risler Alan</v>
      </c>
      <c r="D70" s="9" t="str">
        <f>#REF!</f>
        <v>NE</v>
      </c>
      <c r="E70" s="16">
        <f>#REF!</f>
        <v>2219</v>
      </c>
      <c r="F70" s="16">
        <f>#REF!</f>
        <v>12</v>
      </c>
      <c r="G70" s="11">
        <f t="shared" si="3"/>
        <v>184.91666666666666</v>
      </c>
    </row>
    <row r="71" spans="1:7" ht="12.75">
      <c r="A71" s="12">
        <f t="shared" si="2"/>
        <v>67</v>
      </c>
      <c r="B71" s="18">
        <f>#REF!</f>
        <v>734</v>
      </c>
      <c r="C71" s="8" t="str">
        <f>#REF!</f>
        <v>Ryser Alain</v>
      </c>
      <c r="D71" s="15" t="str">
        <f>#REF!</f>
        <v>NE</v>
      </c>
      <c r="E71" s="16">
        <f>#REF!</f>
        <v>2091</v>
      </c>
      <c r="F71" s="16">
        <f>#REF!</f>
        <v>12</v>
      </c>
      <c r="G71" s="11">
        <f t="shared" si="3"/>
        <v>174.25</v>
      </c>
    </row>
    <row r="72" spans="1:7" ht="12.75">
      <c r="A72" s="12">
        <f t="shared" si="2"/>
        <v>68</v>
      </c>
      <c r="B72" s="18">
        <f>#REF!</f>
        <v>1844</v>
      </c>
      <c r="C72" s="8" t="str">
        <f>#REF!</f>
        <v>Heinrich Uwe</v>
      </c>
      <c r="D72" s="9" t="str">
        <f>#REF!</f>
        <v>SZ</v>
      </c>
      <c r="E72" s="7">
        <f>#REF!</f>
        <v>1382</v>
      </c>
      <c r="F72" s="7">
        <f>#REF!</f>
        <v>8</v>
      </c>
      <c r="G72" s="11">
        <f t="shared" si="3"/>
        <v>172.75</v>
      </c>
    </row>
    <row r="73" spans="1:7" ht="12.75">
      <c r="A73" s="12">
        <f t="shared" si="2"/>
        <v>69</v>
      </c>
      <c r="B73" s="18">
        <f>#REF!</f>
        <v>71</v>
      </c>
      <c r="C73" s="8" t="str">
        <f>#REF!</f>
        <v>Bergès Mathieu</v>
      </c>
      <c r="D73" s="9" t="str">
        <f>#REF!</f>
        <v>VD</v>
      </c>
      <c r="E73" s="7">
        <f>#REF!</f>
        <v>3892</v>
      </c>
      <c r="F73" s="7">
        <f>#REF!</f>
        <v>19</v>
      </c>
      <c r="G73" s="11">
        <f t="shared" si="3"/>
        <v>204.8421052631579</v>
      </c>
    </row>
    <row r="74" spans="1:7" ht="12.75">
      <c r="A74" s="12">
        <f t="shared" si="2"/>
        <v>70</v>
      </c>
      <c r="B74" s="18">
        <f>#REF!</f>
        <v>76</v>
      </c>
      <c r="C74" s="8" t="str">
        <f>#REF!</f>
        <v>Bezuchet Eric</v>
      </c>
      <c r="D74" s="9" t="str">
        <f>#REF!</f>
        <v>VD</v>
      </c>
      <c r="E74" s="7">
        <f>#REF!</f>
        <v>3612</v>
      </c>
      <c r="F74" s="7">
        <f>#REF!</f>
        <v>19</v>
      </c>
      <c r="G74" s="11">
        <f t="shared" si="3"/>
        <v>190.10526315789474</v>
      </c>
    </row>
    <row r="75" spans="1:7" ht="12.75">
      <c r="A75" s="12">
        <f t="shared" si="2"/>
        <v>71</v>
      </c>
      <c r="B75" s="18">
        <f>#REF!</f>
        <v>961</v>
      </c>
      <c r="C75" s="8" t="str">
        <f>#REF!</f>
        <v>Cavin Laurent</v>
      </c>
      <c r="D75" s="9" t="str">
        <f>#REF!</f>
        <v>VD</v>
      </c>
      <c r="E75" s="7">
        <f>#REF!</f>
        <v>1454</v>
      </c>
      <c r="F75" s="7">
        <f>#REF!</f>
        <v>8</v>
      </c>
      <c r="G75" s="11">
        <f t="shared" si="3"/>
        <v>181.75</v>
      </c>
    </row>
    <row r="76" spans="1:7" ht="12.75">
      <c r="A76" s="12">
        <f t="shared" si="2"/>
        <v>72</v>
      </c>
      <c r="B76" s="18">
        <f>#REF!</f>
        <v>2031</v>
      </c>
      <c r="C76" s="8" t="str">
        <f>#REF!</f>
        <v>Cibin Gianni</v>
      </c>
      <c r="D76" s="9" t="str">
        <f>#REF!</f>
        <v>VD</v>
      </c>
      <c r="E76" s="7">
        <f>#REF!</f>
        <v>1245</v>
      </c>
      <c r="F76" s="7">
        <f>#REF!</f>
        <v>8</v>
      </c>
      <c r="G76" s="11">
        <f t="shared" si="3"/>
        <v>155.625</v>
      </c>
    </row>
    <row r="77" spans="1:7" ht="12.75">
      <c r="A77" s="12">
        <f t="shared" si="2"/>
        <v>73</v>
      </c>
      <c r="B77" s="18">
        <f>#REF!</f>
        <v>1760</v>
      </c>
      <c r="C77" s="8" t="str">
        <f>#REF!</f>
        <v>Dancla Olivier</v>
      </c>
      <c r="D77" s="9" t="str">
        <f>#REF!</f>
        <v>VD</v>
      </c>
      <c r="E77" s="7">
        <f>#REF!</f>
        <v>1464</v>
      </c>
      <c r="F77" s="7">
        <f>#REF!</f>
        <v>8</v>
      </c>
      <c r="G77" s="11">
        <f t="shared" si="3"/>
        <v>183</v>
      </c>
    </row>
    <row r="78" spans="1:7" ht="12.75">
      <c r="A78" s="12">
        <f t="shared" si="2"/>
        <v>74</v>
      </c>
      <c r="B78" s="18">
        <f>#REF!</f>
        <v>214</v>
      </c>
      <c r="C78" s="8" t="str">
        <f>#REF!</f>
        <v>Dédenon Thiérry</v>
      </c>
      <c r="D78" s="9" t="str">
        <f>#REF!</f>
        <v>VD</v>
      </c>
      <c r="E78" s="7">
        <f>#REF!</f>
        <v>1426</v>
      </c>
      <c r="F78" s="7">
        <f>#REF!</f>
        <v>8</v>
      </c>
      <c r="G78" s="11">
        <f t="shared" si="3"/>
        <v>178.25</v>
      </c>
    </row>
    <row r="79" spans="1:7" ht="12.75">
      <c r="A79" s="12">
        <f t="shared" si="2"/>
        <v>75</v>
      </c>
      <c r="B79" s="18">
        <f>#REF!</f>
        <v>2034</v>
      </c>
      <c r="C79" s="8" t="str">
        <f>#REF!</f>
        <v>Dietrich Sven</v>
      </c>
      <c r="D79" s="9" t="str">
        <f>#REF!</f>
        <v>VD</v>
      </c>
      <c r="E79" s="7">
        <f>#REF!</f>
        <v>1261</v>
      </c>
      <c r="F79" s="7">
        <f>#REF!</f>
        <v>8</v>
      </c>
      <c r="G79" s="11">
        <f t="shared" si="3"/>
        <v>157.625</v>
      </c>
    </row>
    <row r="80" spans="1:7" ht="12.75">
      <c r="A80" s="12">
        <f t="shared" si="2"/>
        <v>76</v>
      </c>
      <c r="B80" s="18">
        <f>#REF!</f>
        <v>341</v>
      </c>
      <c r="C80" s="8" t="str">
        <f>#REF!</f>
        <v>Grolhier Jean-Louis</v>
      </c>
      <c r="D80" s="9" t="str">
        <f>#REF!</f>
        <v>VD</v>
      </c>
      <c r="E80" s="7">
        <f>#REF!</f>
        <v>3863</v>
      </c>
      <c r="F80" s="7">
        <f>#REF!</f>
        <v>19</v>
      </c>
      <c r="G80" s="11">
        <f t="shared" si="3"/>
        <v>203.31578947368422</v>
      </c>
    </row>
    <row r="81" spans="1:7" ht="12.75">
      <c r="A81" s="12">
        <f t="shared" si="2"/>
        <v>77</v>
      </c>
      <c r="B81" s="18">
        <f>#REF!</f>
        <v>352</v>
      </c>
      <c r="C81" s="8" t="str">
        <f>#REF!</f>
        <v>Guillaume Nicolas</v>
      </c>
      <c r="D81" s="9" t="str">
        <f>#REF!</f>
        <v>VD</v>
      </c>
      <c r="E81" s="7">
        <f>#REF!</f>
        <v>1381</v>
      </c>
      <c r="F81" s="7">
        <f>#REF!</f>
        <v>8</v>
      </c>
      <c r="G81" s="11">
        <f t="shared" si="3"/>
        <v>172.625</v>
      </c>
    </row>
    <row r="82" spans="1:7" ht="12.75">
      <c r="A82" s="12">
        <f t="shared" si="2"/>
        <v>78</v>
      </c>
      <c r="B82" s="18">
        <f>#REF!</f>
        <v>398</v>
      </c>
      <c r="C82" s="8" t="str">
        <f>#REF!</f>
        <v>Huber Philippe</v>
      </c>
      <c r="D82" s="9" t="str">
        <f>#REF!</f>
        <v>VD</v>
      </c>
      <c r="E82" s="7">
        <f>#REF!</f>
        <v>3737</v>
      </c>
      <c r="F82" s="7">
        <f>#REF!</f>
        <v>19</v>
      </c>
      <c r="G82" s="11">
        <f t="shared" si="3"/>
        <v>196.68421052631578</v>
      </c>
    </row>
    <row r="83" spans="1:7" ht="12.75">
      <c r="A83" s="12">
        <f t="shared" si="2"/>
        <v>79</v>
      </c>
      <c r="B83" s="18">
        <f>#REF!</f>
        <v>1818</v>
      </c>
      <c r="C83" s="8" t="str">
        <f>#REF!</f>
        <v>Liquiran Léonardo</v>
      </c>
      <c r="D83" s="9" t="str">
        <f>#REF!</f>
        <v>VD</v>
      </c>
      <c r="E83" s="7">
        <f>#REF!</f>
        <v>1328</v>
      </c>
      <c r="F83" s="7">
        <f>#REF!</f>
        <v>8</v>
      </c>
      <c r="G83" s="11">
        <f t="shared" si="3"/>
        <v>166</v>
      </c>
    </row>
    <row r="84" spans="1:7" ht="12.75">
      <c r="A84" s="12">
        <f t="shared" si="2"/>
        <v>80</v>
      </c>
      <c r="B84" s="18">
        <f>#REF!</f>
        <v>1409</v>
      </c>
      <c r="C84" s="8" t="str">
        <f>#REF!</f>
        <v>Mas Javier</v>
      </c>
      <c r="D84" s="9" t="str">
        <f>#REF!</f>
        <v>VD</v>
      </c>
      <c r="E84" s="7">
        <f>#REF!</f>
        <v>1421</v>
      </c>
      <c r="F84" s="7">
        <f>#REF!</f>
        <v>8</v>
      </c>
      <c r="G84" s="11">
        <f t="shared" si="3"/>
        <v>177.625</v>
      </c>
    </row>
    <row r="85" spans="1:7" ht="12.75">
      <c r="A85" s="12">
        <f t="shared" si="2"/>
        <v>81</v>
      </c>
      <c r="B85" s="18">
        <f>#REF!</f>
        <v>565</v>
      </c>
      <c r="C85" s="8" t="str">
        <f>#REF!</f>
        <v>Mendes Vasco</v>
      </c>
      <c r="D85" s="9" t="str">
        <f>#REF!</f>
        <v>VD</v>
      </c>
      <c r="E85" s="16">
        <f>#REF!</f>
        <v>2314</v>
      </c>
      <c r="F85" s="16">
        <f>#REF!</f>
        <v>12</v>
      </c>
      <c r="G85" s="11">
        <f t="shared" si="3"/>
        <v>192.83333333333334</v>
      </c>
    </row>
    <row r="86" spans="1:7" ht="12.75">
      <c r="A86" s="12">
        <f t="shared" si="2"/>
        <v>82</v>
      </c>
      <c r="B86" s="18">
        <f>#REF!</f>
        <v>1007</v>
      </c>
      <c r="C86" s="8" t="str">
        <f>#REF!</f>
        <v>Morath Nick</v>
      </c>
      <c r="D86" s="9" t="str">
        <f>#REF!</f>
        <v>VD</v>
      </c>
      <c r="E86" s="7">
        <f>#REF!</f>
        <v>1347</v>
      </c>
      <c r="F86" s="7">
        <f>#REF!</f>
        <v>8</v>
      </c>
      <c r="G86" s="11">
        <f t="shared" si="3"/>
        <v>168.375</v>
      </c>
    </row>
    <row r="87" spans="1:7" ht="12.75">
      <c r="A87" s="12">
        <f t="shared" si="2"/>
        <v>83</v>
      </c>
      <c r="B87" s="18">
        <f>#REF!</f>
        <v>1872</v>
      </c>
      <c r="C87" s="8" t="str">
        <f>#REF!</f>
        <v>Papaux Pierre</v>
      </c>
      <c r="D87" s="9" t="str">
        <f>#REF!</f>
        <v>VD</v>
      </c>
      <c r="E87" s="7">
        <f>#REF!</f>
        <v>1409</v>
      </c>
      <c r="F87" s="7">
        <f>#REF!</f>
        <v>8</v>
      </c>
      <c r="G87" s="11">
        <f t="shared" si="3"/>
        <v>176.125</v>
      </c>
    </row>
    <row r="88" spans="1:7" ht="12.75">
      <c r="A88" s="12">
        <f t="shared" si="2"/>
        <v>84</v>
      </c>
      <c r="B88" s="18">
        <f>#REF!</f>
        <v>1216</v>
      </c>
      <c r="C88" s="8" t="str">
        <f>#REF!</f>
        <v>Pfister Yves</v>
      </c>
      <c r="D88" s="9" t="str">
        <f>#REF!</f>
        <v>VD</v>
      </c>
      <c r="E88" s="16">
        <f>#REF!</f>
        <v>2319</v>
      </c>
      <c r="F88" s="16">
        <f>#REF!</f>
        <v>12</v>
      </c>
      <c r="G88" s="11">
        <f t="shared" si="3"/>
        <v>193.25</v>
      </c>
    </row>
    <row r="89" spans="1:7" ht="12.75">
      <c r="A89" s="12">
        <f t="shared" si="2"/>
        <v>85</v>
      </c>
      <c r="B89" s="18">
        <f>#REF!</f>
        <v>698</v>
      </c>
      <c r="C89" s="8" t="str">
        <f>#REF!</f>
        <v>Regenass Cédric</v>
      </c>
      <c r="D89" s="9" t="str">
        <f>#REF!</f>
        <v>VD</v>
      </c>
      <c r="E89" s="7">
        <f>#REF!</f>
        <v>1487</v>
      </c>
      <c r="F89" s="7">
        <f>#REF!</f>
        <v>8</v>
      </c>
      <c r="G89" s="11">
        <f t="shared" si="3"/>
        <v>185.875</v>
      </c>
    </row>
    <row r="90" spans="1:7" ht="12.75">
      <c r="A90" s="12">
        <f t="shared" si="2"/>
        <v>86</v>
      </c>
      <c r="B90" s="18">
        <f>#REF!</f>
        <v>1884</v>
      </c>
      <c r="C90" s="8" t="str">
        <f>#REF!</f>
        <v>Tougne Bernadette</v>
      </c>
      <c r="D90" s="9" t="str">
        <f>#REF!</f>
        <v>VD</v>
      </c>
      <c r="E90" s="7">
        <f>#REF!</f>
        <v>1142</v>
      </c>
      <c r="F90" s="7">
        <f>#REF!</f>
        <v>8</v>
      </c>
      <c r="G90" s="11">
        <f t="shared" si="3"/>
        <v>142.75</v>
      </c>
    </row>
    <row r="91" spans="1:7" ht="12.75">
      <c r="A91" s="12">
        <f t="shared" si="2"/>
        <v>87</v>
      </c>
      <c r="B91" s="18">
        <f>#REF!</f>
        <v>1984</v>
      </c>
      <c r="C91" s="8" t="str">
        <f>#REF!</f>
        <v>Turla Giovanni</v>
      </c>
      <c r="D91" s="9" t="str">
        <f>#REF!</f>
        <v>VD</v>
      </c>
      <c r="E91" s="7">
        <f>#REF!</f>
        <v>3554</v>
      </c>
      <c r="F91" s="7">
        <f>#REF!</f>
        <v>19</v>
      </c>
      <c r="G91" s="11">
        <f t="shared" si="3"/>
        <v>187.05263157894737</v>
      </c>
    </row>
    <row r="92" spans="1:7" ht="12.75">
      <c r="A92" s="12">
        <f t="shared" si="2"/>
        <v>88</v>
      </c>
      <c r="B92" s="18">
        <f>#REF!</f>
        <v>1348</v>
      </c>
      <c r="C92" s="8" t="str">
        <f>#REF!</f>
        <v>Vontobel Larry</v>
      </c>
      <c r="D92" s="9" t="str">
        <f>#REF!</f>
        <v>VD</v>
      </c>
      <c r="E92" s="7">
        <f>#REF!</f>
        <v>3748</v>
      </c>
      <c r="F92" s="7">
        <f>#REF!</f>
        <v>19</v>
      </c>
      <c r="G92" s="11">
        <f t="shared" si="3"/>
        <v>197.26315789473685</v>
      </c>
    </row>
    <row r="93" spans="1:7" ht="12.75">
      <c r="A93" s="12">
        <f t="shared" si="2"/>
        <v>89</v>
      </c>
      <c r="B93" s="18">
        <f>#REF!</f>
        <v>412</v>
      </c>
      <c r="C93" s="8" t="str">
        <f>#REF!</f>
        <v>Ineichen Rinaldo</v>
      </c>
      <c r="D93" s="9" t="str">
        <f>#REF!</f>
        <v>ZH</v>
      </c>
      <c r="E93" s="7">
        <f>#REF!</f>
        <v>1459</v>
      </c>
      <c r="F93" s="7">
        <f>#REF!</f>
        <v>8</v>
      </c>
      <c r="G93" s="11">
        <f t="shared" si="3"/>
        <v>182.375</v>
      </c>
    </row>
    <row r="94" spans="1:7" ht="12.75">
      <c r="A94" s="12">
        <f t="shared" si="2"/>
        <v>90</v>
      </c>
      <c r="B94" s="18">
        <f>#REF!</f>
        <v>1704</v>
      </c>
      <c r="C94" s="8" t="str">
        <f>#REF!</f>
        <v>Thurston Roger</v>
      </c>
      <c r="D94" s="9" t="str">
        <f>#REF!</f>
        <v>ZH</v>
      </c>
      <c r="E94" s="7">
        <f>#REF!</f>
        <v>3684</v>
      </c>
      <c r="F94" s="7">
        <f>#REF!</f>
        <v>19</v>
      </c>
      <c r="G94" s="11">
        <f t="shared" si="3"/>
        <v>193.89473684210526</v>
      </c>
    </row>
    <row r="95" spans="1:7" ht="13.5" thickBot="1">
      <c r="A95" s="17"/>
      <c r="B95" s="19"/>
      <c r="C95" s="20"/>
      <c r="D95" s="19"/>
      <c r="E95" s="21"/>
      <c r="F95" s="21"/>
      <c r="G95" s="22"/>
    </row>
  </sheetData>
  <sheetProtection/>
  <mergeCells count="2">
    <mergeCell ref="A2:G2"/>
    <mergeCell ref="A1:G1"/>
  </mergeCells>
  <conditionalFormatting sqref="F23:F40">
    <cfRule type="cellIs" priority="1" dxfId="2" operator="greaterThanOrEqual" stopIfTrue="1">
      <formula>1600</formula>
    </cfRule>
  </conditionalFormatting>
  <conditionalFormatting sqref="G5:G94">
    <cfRule type="cellIs" priority="2" dxfId="0" operator="greaterThanOrEqual" stopIfTrue="1">
      <formula>200</formula>
    </cfRule>
  </conditionalFormatting>
  <conditionalFormatting sqref="E5:E94">
    <cfRule type="expression" priority="3" dxfId="0" stopIfTrue="1">
      <formula>AND($G5&gt;199.999)</formula>
    </cfRule>
  </conditionalFormatting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Schtroumpf Farceur</dc:creator>
  <cp:keywords/>
  <dc:description/>
  <cp:lastModifiedBy>Iris</cp:lastModifiedBy>
  <cp:lastPrinted>2010-04-26T06:55:56Z</cp:lastPrinted>
  <dcterms:created xsi:type="dcterms:W3CDTF">2004-05-03T13:50:13Z</dcterms:created>
  <dcterms:modified xsi:type="dcterms:W3CDTF">2010-04-26T07:01:28Z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-33437627</vt:i4>
  </property>
  <property fmtid="{D5CDD505-2E9C-101B-9397-08002B2CF9AE}" pid="3" name="_EmailSubject">
    <vt:lpwstr>Voilà le bébé!!!</vt:lpwstr>
  </property>
  <property fmtid="{D5CDD505-2E9C-101B-9397-08002B2CF9AE}" pid="4" name="_AuthorEmail">
    <vt:lpwstr>philippe.huber@freesurf.ch</vt:lpwstr>
  </property>
  <property fmtid="{D5CDD505-2E9C-101B-9397-08002B2CF9AE}" pid="5" name="_AuthorEmailDisplayName">
    <vt:lpwstr>Philippe Huber</vt:lpwstr>
  </property>
  <property fmtid="{D5CDD505-2E9C-101B-9397-08002B2CF9AE}" pid="6" name="_ReviewingToolsShownOnce">
    <vt:lpwstr/>
  </property>
</Properties>
</file>