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Feuil1 (2)" sheetId="1" r:id="rId1"/>
    <sheet name="Feuil1" sheetId="2" r:id="rId2"/>
    <sheet name="Feuil2" sheetId="3" r:id="rId3"/>
    <sheet name="Feuil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<sst xmlns="http://schemas.openxmlformats.org/spreadsheetml/2006/main" count="64" uniqueCount="16">
  <si>
    <t>Nom</t>
  </si>
  <si>
    <t>Pays</t>
  </si>
  <si>
    <t>Sect</t>
  </si>
  <si>
    <t>NB Parties</t>
  </si>
  <si>
    <t xml:space="preserve">Total </t>
  </si>
  <si>
    <t xml:space="preserve">Moyenne </t>
  </si>
  <si>
    <t>BE</t>
  </si>
  <si>
    <t>BS</t>
  </si>
  <si>
    <t>Philippe André</t>
  </si>
  <si>
    <t>F</t>
  </si>
  <si>
    <t>GE</t>
  </si>
  <si>
    <t>JNE</t>
  </si>
  <si>
    <t>JVD</t>
  </si>
  <si>
    <t>SZ</t>
  </si>
  <si>
    <t>VD</t>
  </si>
  <si>
    <t>ZH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</si>
</sst>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26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10" xfId="50" applyBorder="1">
      <alignment/>
      <protection/>
    </xf>
    <xf numFmtId="0" fontId="2" fillId="0" borderId="0" xfId="50" applyNumberFormat="1" applyBorder="1">
      <alignment/>
      <protection/>
    </xf>
    <xf numFmtId="0" fontId="2" fillId="0" borderId="0" xfId="50" applyBorder="1">
      <alignment/>
      <protection/>
    </xf>
    <xf numFmtId="0" fontId="2" fillId="0" borderId="11" xfId="50" applyBorder="1">
      <alignment/>
      <protection/>
    </xf>
    <xf numFmtId="0" fontId="3" fillId="0" borderId="12" xfId="50" applyFont="1" applyBorder="1">
      <alignment/>
      <protection/>
    </xf>
    <xf numFmtId="0" fontId="3" fillId="0" borderId="12" xfId="50" applyNumberFormat="1" applyFont="1" applyBorder="1">
      <alignment/>
      <protection/>
    </xf>
    <xf numFmtId="2" fontId="4" fillId="0" borderId="11" xfId="50" applyNumberFormat="1" applyFont="1" applyBorder="1" applyAlignment="1" applyProtection="1">
      <alignment horizontal="center" vertical="center"/>
      <protection hidden="1"/>
    </xf>
    <xf numFmtId="2" fontId="4" fillId="0" borderId="11" xfId="50" applyNumberFormat="1" applyFont="1" applyBorder="1" applyAlignment="1">
      <alignment horizontal="center"/>
      <protection/>
    </xf>
    <xf numFmtId="2" fontId="4" fillId="0" borderId="13" xfId="50" applyNumberFormat="1" applyFont="1" applyBorder="1" applyAlignment="1">
      <alignment horizontal="center"/>
      <protection/>
    </xf>
    <xf numFmtId="0" fontId="4" fillId="0" borderId="11" xfId="50" applyNumberFormat="1" applyFont="1" applyBorder="1" applyAlignment="1">
      <alignment horizontal="center"/>
      <protection/>
    </xf>
    <xf numFmtId="2" fontId="4" fillId="0" borderId="11" xfId="50" applyNumberFormat="1" applyFont="1" applyFill="1" applyBorder="1" applyAlignment="1" applyProtection="1">
      <alignment horizontal="center" vertical="center"/>
      <protection locked="0"/>
    </xf>
    <xf numFmtId="2" fontId="4" fillId="0" borderId="11" xfId="5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1276350</xdr:colOff>
      <xdr:row>1</xdr:row>
      <xdr:rowOff>133350</xdr:rowOff>
    </xdr:from>
    <xdr:ext cx="3390900" cy="523875"/>
    <xdr:sp>
      <xdr:nvSpPr>
        <xdr:cNvPr id="1" name="Rectangle 1"/>
        <xdr:cNvSpPr>
          <a:spLocks/>
        </xdr:cNvSpPr>
      </xdr:nvSpPr>
      <xdr:spPr>
        <a:xfrm>
          <a:off x="1276350" y="295275"/>
          <a:ext cx="3390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CC"/>
              </a:solidFill>
            </a:rPr>
            <a:t>8ème Track INTERNATIONAL 
DE VIDY 2010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1er Tour"/>
      <sheetName val="2ème Tour"/>
      <sheetName val="3ème Tour"/>
      <sheetName val="4ème Tour"/>
      <sheetName val="5ème Tour"/>
      <sheetName val="6ème Tour"/>
      <sheetName val="7ème Tour"/>
      <sheetName val="feuille route qualification"/>
      <sheetName val="feuille route final"/>
      <sheetName val="Doublettes"/>
      <sheetName val="tri quart Finale"/>
      <sheetName val="quart Finale"/>
      <sheetName val="demi Finale"/>
      <sheetName val="Finale"/>
      <sheetName val="Step Ladder"/>
      <sheetName val="Classement Pays"/>
      <sheetName val="Feuil1"/>
      <sheetName val="Feuil2"/>
    </sheetNames>
    <sheetDataSet>
      <sheetData sheetId="11">
        <row r="12">
          <cell r="B12" t="str">
            <v>Xavier Lotthe</v>
          </cell>
          <cell r="C12" t="str">
            <v>F</v>
          </cell>
          <cell r="F12">
            <v>277</v>
          </cell>
          <cell r="G12">
            <v>169</v>
          </cell>
          <cell r="H12">
            <v>247</v>
          </cell>
          <cell r="I12">
            <v>203</v>
          </cell>
          <cell r="J12">
            <v>204</v>
          </cell>
          <cell r="K12">
            <v>282</v>
          </cell>
          <cell r="L12">
            <v>257</v>
          </cell>
          <cell r="M12">
            <v>218</v>
          </cell>
        </row>
        <row r="13">
          <cell r="B13" t="str">
            <v>Sandro Ancarani</v>
          </cell>
          <cell r="C13" t="str">
            <v>CH</v>
          </cell>
          <cell r="F13">
            <v>267</v>
          </cell>
          <cell r="G13">
            <v>180</v>
          </cell>
          <cell r="H13">
            <v>248</v>
          </cell>
          <cell r="I13">
            <v>266</v>
          </cell>
          <cell r="J13">
            <v>200</v>
          </cell>
          <cell r="K13">
            <v>227</v>
          </cell>
          <cell r="L13">
            <v>218</v>
          </cell>
          <cell r="M13">
            <v>222</v>
          </cell>
        </row>
        <row r="14">
          <cell r="B14" t="str">
            <v>Tanja Cuva</v>
          </cell>
          <cell r="C14" t="str">
            <v>CH</v>
          </cell>
          <cell r="F14">
            <v>224</v>
          </cell>
          <cell r="G14">
            <v>187</v>
          </cell>
          <cell r="H14">
            <v>231</v>
          </cell>
          <cell r="I14">
            <v>238</v>
          </cell>
          <cell r="J14">
            <v>179</v>
          </cell>
          <cell r="K14">
            <v>257</v>
          </cell>
          <cell r="L14">
            <v>214</v>
          </cell>
          <cell r="M14">
            <v>225</v>
          </cell>
        </row>
        <row r="15">
          <cell r="B15" t="str">
            <v>Lluis Montfort</v>
          </cell>
          <cell r="C15" t="str">
            <v>C</v>
          </cell>
          <cell r="D15" t="str">
            <v>C</v>
          </cell>
          <cell r="F15">
            <v>213</v>
          </cell>
          <cell r="G15">
            <v>257</v>
          </cell>
          <cell r="H15">
            <v>205</v>
          </cell>
          <cell r="I15">
            <v>196</v>
          </cell>
          <cell r="J15">
            <v>201</v>
          </cell>
          <cell r="K15">
            <v>244</v>
          </cell>
          <cell r="L15">
            <v>234</v>
          </cell>
          <cell r="M15">
            <v>258</v>
          </cell>
        </row>
        <row r="16">
          <cell r="B16" t="str">
            <v>Pierre Luc Sanchez</v>
          </cell>
          <cell r="C16" t="str">
            <v>F</v>
          </cell>
          <cell r="D16" t="str">
            <v>F</v>
          </cell>
          <cell r="F16">
            <v>220</v>
          </cell>
          <cell r="G16">
            <v>248</v>
          </cell>
          <cell r="H16">
            <v>248</v>
          </cell>
          <cell r="I16">
            <v>152</v>
          </cell>
          <cell r="J16">
            <v>233</v>
          </cell>
          <cell r="K16">
            <v>247</v>
          </cell>
          <cell r="L16">
            <v>223</v>
          </cell>
          <cell r="M16">
            <v>236</v>
          </cell>
        </row>
        <row r="17">
          <cell r="B17" t="str">
            <v>Marco Reviglio</v>
          </cell>
          <cell r="C17" t="str">
            <v>I</v>
          </cell>
          <cell r="D17" t="str">
            <v>I</v>
          </cell>
          <cell r="F17">
            <v>216</v>
          </cell>
          <cell r="G17">
            <v>257</v>
          </cell>
          <cell r="H17">
            <v>262</v>
          </cell>
          <cell r="I17">
            <v>231</v>
          </cell>
          <cell r="J17">
            <v>198</v>
          </cell>
          <cell r="K17">
            <v>233</v>
          </cell>
          <cell r="L17">
            <v>218</v>
          </cell>
          <cell r="M17">
            <v>189</v>
          </cell>
        </row>
        <row r="18">
          <cell r="B18" t="str">
            <v>Christian Rechenberg</v>
          </cell>
          <cell r="C18" t="str">
            <v>G</v>
          </cell>
          <cell r="D18" t="str">
            <v>G</v>
          </cell>
          <cell r="F18">
            <v>203</v>
          </cell>
          <cell r="G18">
            <v>194</v>
          </cell>
          <cell r="H18">
            <v>235</v>
          </cell>
          <cell r="I18">
            <v>237</v>
          </cell>
          <cell r="J18">
            <v>222</v>
          </cell>
          <cell r="K18">
            <v>245</v>
          </cell>
          <cell r="L18">
            <v>199</v>
          </cell>
          <cell r="M18">
            <v>253</v>
          </cell>
        </row>
        <row r="19">
          <cell r="B19" t="str">
            <v>Patrick Rolland</v>
          </cell>
          <cell r="C19" t="str">
            <v>F</v>
          </cell>
          <cell r="D19" t="str">
            <v>F</v>
          </cell>
          <cell r="F19">
            <v>257</v>
          </cell>
          <cell r="G19">
            <v>182</v>
          </cell>
          <cell r="H19">
            <v>224</v>
          </cell>
          <cell r="I19">
            <v>190</v>
          </cell>
          <cell r="J19">
            <v>254</v>
          </cell>
          <cell r="K19">
            <v>237</v>
          </cell>
          <cell r="L19">
            <v>185</v>
          </cell>
          <cell r="M19">
            <v>242</v>
          </cell>
        </row>
        <row r="20">
          <cell r="B20" t="str">
            <v>Pierfranco Fanizza</v>
          </cell>
          <cell r="C20" t="str">
            <v>I</v>
          </cell>
          <cell r="D20" t="str">
            <v>I</v>
          </cell>
          <cell r="F20">
            <v>257</v>
          </cell>
          <cell r="G20">
            <v>193</v>
          </cell>
          <cell r="H20">
            <v>209</v>
          </cell>
          <cell r="I20">
            <v>233</v>
          </cell>
          <cell r="J20">
            <v>246</v>
          </cell>
          <cell r="K20">
            <v>215</v>
          </cell>
          <cell r="L20">
            <v>191</v>
          </cell>
          <cell r="M20">
            <v>223</v>
          </cell>
        </row>
        <row r="21">
          <cell r="B21" t="str">
            <v>Jan Brodwersky</v>
          </cell>
          <cell r="C21" t="str">
            <v>G</v>
          </cell>
          <cell r="D21" t="str">
            <v>G</v>
          </cell>
          <cell r="F21">
            <v>204</v>
          </cell>
          <cell r="G21">
            <v>177</v>
          </cell>
          <cell r="H21">
            <v>247</v>
          </cell>
          <cell r="I21">
            <v>237</v>
          </cell>
          <cell r="J21">
            <v>208</v>
          </cell>
          <cell r="K21">
            <v>256</v>
          </cell>
          <cell r="L21">
            <v>236</v>
          </cell>
          <cell r="M21">
            <v>202</v>
          </cell>
        </row>
        <row r="22">
          <cell r="B22" t="str">
            <v>Manuela Schlingensief</v>
          </cell>
          <cell r="C22" t="str">
            <v>CH</v>
          </cell>
          <cell r="F22">
            <v>184</v>
          </cell>
          <cell r="G22">
            <v>160</v>
          </cell>
          <cell r="H22">
            <v>237</v>
          </cell>
          <cell r="I22">
            <v>215</v>
          </cell>
          <cell r="J22">
            <v>221</v>
          </cell>
          <cell r="K22">
            <v>220</v>
          </cell>
          <cell r="L22">
            <v>225</v>
          </cell>
          <cell r="M22">
            <v>246</v>
          </cell>
        </row>
        <row r="23">
          <cell r="B23" t="str">
            <v>Ralph Schlingensief</v>
          </cell>
          <cell r="C23" t="str">
            <v>CH</v>
          </cell>
          <cell r="F23">
            <v>185</v>
          </cell>
          <cell r="G23">
            <v>191</v>
          </cell>
          <cell r="H23">
            <v>231</v>
          </cell>
          <cell r="I23">
            <v>224</v>
          </cell>
          <cell r="J23">
            <v>211</v>
          </cell>
          <cell r="K23">
            <v>264</v>
          </cell>
          <cell r="L23">
            <v>210</v>
          </cell>
          <cell r="M23">
            <v>243</v>
          </cell>
        </row>
        <row r="24">
          <cell r="B24" t="str">
            <v>Kevin Seve</v>
          </cell>
          <cell r="C24" t="str">
            <v>F</v>
          </cell>
          <cell r="D24" t="str">
            <v>F</v>
          </cell>
          <cell r="F24">
            <v>227</v>
          </cell>
          <cell r="G24">
            <v>189</v>
          </cell>
          <cell r="H24">
            <v>152</v>
          </cell>
          <cell r="I24">
            <v>213</v>
          </cell>
          <cell r="J24">
            <v>267</v>
          </cell>
          <cell r="K24">
            <v>258</v>
          </cell>
          <cell r="L24">
            <v>225</v>
          </cell>
          <cell r="M24">
            <v>225</v>
          </cell>
        </row>
        <row r="25">
          <cell r="B25" t="str">
            <v>Luca Osella</v>
          </cell>
          <cell r="C25" t="str">
            <v>I</v>
          </cell>
          <cell r="D25" t="str">
            <v>I</v>
          </cell>
          <cell r="F25">
            <v>236</v>
          </cell>
          <cell r="G25">
            <v>202</v>
          </cell>
          <cell r="H25">
            <v>184</v>
          </cell>
          <cell r="I25">
            <v>222</v>
          </cell>
          <cell r="J25">
            <v>200</v>
          </cell>
          <cell r="K25">
            <v>248</v>
          </cell>
          <cell r="L25">
            <v>236</v>
          </cell>
          <cell r="M25">
            <v>226</v>
          </cell>
        </row>
        <row r="26">
          <cell r="B26" t="str">
            <v>Vasco Mendes</v>
          </cell>
          <cell r="C26" t="str">
            <v>CH</v>
          </cell>
          <cell r="F26">
            <v>226</v>
          </cell>
          <cell r="G26">
            <v>255</v>
          </cell>
          <cell r="H26">
            <v>226</v>
          </cell>
          <cell r="I26">
            <v>201</v>
          </cell>
          <cell r="J26">
            <v>279</v>
          </cell>
          <cell r="K26">
            <v>179</v>
          </cell>
          <cell r="L26">
            <v>168</v>
          </cell>
          <cell r="M26">
            <v>205</v>
          </cell>
        </row>
        <row r="27">
          <cell r="B27" t="str">
            <v>Frederic Janzen</v>
          </cell>
          <cell r="C27" t="str">
            <v>F</v>
          </cell>
          <cell r="D27" t="str">
            <v>F</v>
          </cell>
          <cell r="F27">
            <v>188</v>
          </cell>
          <cell r="G27">
            <v>246</v>
          </cell>
          <cell r="H27">
            <v>209</v>
          </cell>
          <cell r="I27">
            <v>226</v>
          </cell>
          <cell r="J27">
            <v>218</v>
          </cell>
          <cell r="K27">
            <v>213</v>
          </cell>
          <cell r="L27">
            <v>193</v>
          </cell>
          <cell r="M27">
            <v>244</v>
          </cell>
        </row>
        <row r="28">
          <cell r="B28" t="str">
            <v>Lorenzo Dorigo</v>
          </cell>
          <cell r="C28" t="str">
            <v>I</v>
          </cell>
          <cell r="D28" t="str">
            <v>I</v>
          </cell>
          <cell r="F28">
            <v>232</v>
          </cell>
          <cell r="G28">
            <v>206</v>
          </cell>
          <cell r="H28">
            <v>221</v>
          </cell>
          <cell r="I28">
            <v>210</v>
          </cell>
          <cell r="J28">
            <v>198</v>
          </cell>
          <cell r="K28">
            <v>234</v>
          </cell>
          <cell r="L28">
            <v>212</v>
          </cell>
          <cell r="M28">
            <v>223</v>
          </cell>
        </row>
        <row r="29">
          <cell r="B29" t="str">
            <v>Romain Franchi</v>
          </cell>
          <cell r="C29" t="str">
            <v>F</v>
          </cell>
          <cell r="D29" t="str">
            <v>F</v>
          </cell>
          <cell r="F29">
            <v>242</v>
          </cell>
          <cell r="G29">
            <v>178</v>
          </cell>
          <cell r="H29">
            <v>203</v>
          </cell>
          <cell r="I29">
            <v>270</v>
          </cell>
          <cell r="J29">
            <v>240</v>
          </cell>
          <cell r="K29">
            <v>195</v>
          </cell>
          <cell r="L29">
            <v>193</v>
          </cell>
          <cell r="M29">
            <v>212</v>
          </cell>
        </row>
        <row r="30">
          <cell r="B30" t="str">
            <v>Franck Borner</v>
          </cell>
          <cell r="C30" t="str">
            <v>G</v>
          </cell>
          <cell r="D30" t="str">
            <v>G</v>
          </cell>
          <cell r="F30">
            <v>216</v>
          </cell>
          <cell r="G30">
            <v>169</v>
          </cell>
          <cell r="H30">
            <v>190</v>
          </cell>
          <cell r="I30">
            <v>254</v>
          </cell>
          <cell r="J30">
            <v>237</v>
          </cell>
          <cell r="K30">
            <v>218</v>
          </cell>
          <cell r="L30">
            <v>197</v>
          </cell>
          <cell r="M30">
            <v>243</v>
          </cell>
        </row>
        <row r="31">
          <cell r="B31" t="str">
            <v>Dirk Volkel</v>
          </cell>
          <cell r="C31" t="str">
            <v>G</v>
          </cell>
          <cell r="D31" t="str">
            <v>G</v>
          </cell>
          <cell r="F31">
            <v>255</v>
          </cell>
          <cell r="G31">
            <v>226</v>
          </cell>
          <cell r="H31">
            <v>196</v>
          </cell>
          <cell r="I31">
            <v>259</v>
          </cell>
          <cell r="J31">
            <v>180</v>
          </cell>
          <cell r="K31">
            <v>231</v>
          </cell>
          <cell r="L31">
            <v>185</v>
          </cell>
          <cell r="M31">
            <v>184</v>
          </cell>
        </row>
        <row r="32">
          <cell r="B32" t="str">
            <v>Philippe Huber</v>
          </cell>
          <cell r="C32" t="str">
            <v>CH</v>
          </cell>
          <cell r="F32">
            <v>244</v>
          </cell>
          <cell r="G32">
            <v>230</v>
          </cell>
          <cell r="H32">
            <v>202</v>
          </cell>
          <cell r="I32">
            <v>199</v>
          </cell>
          <cell r="J32">
            <v>182</v>
          </cell>
          <cell r="K32">
            <v>213</v>
          </cell>
          <cell r="L32">
            <v>236</v>
          </cell>
          <cell r="M32">
            <v>205</v>
          </cell>
        </row>
        <row r="33">
          <cell r="B33" t="str">
            <v>Alex Krause</v>
          </cell>
          <cell r="C33" t="str">
            <v>G</v>
          </cell>
          <cell r="D33" t="str">
            <v>G</v>
          </cell>
          <cell r="F33">
            <v>200</v>
          </cell>
          <cell r="G33">
            <v>169</v>
          </cell>
          <cell r="H33">
            <v>203</v>
          </cell>
          <cell r="I33">
            <v>226</v>
          </cell>
          <cell r="J33">
            <v>258</v>
          </cell>
          <cell r="K33">
            <v>211</v>
          </cell>
          <cell r="L33">
            <v>223</v>
          </cell>
          <cell r="M33">
            <v>215</v>
          </cell>
        </row>
        <row r="34">
          <cell r="B34" t="str">
            <v>Massimiliano Osella</v>
          </cell>
          <cell r="C34" t="str">
            <v>I</v>
          </cell>
          <cell r="D34" t="str">
            <v>I</v>
          </cell>
          <cell r="F34">
            <v>219</v>
          </cell>
          <cell r="G34">
            <v>187</v>
          </cell>
          <cell r="H34">
            <v>237</v>
          </cell>
          <cell r="I34">
            <v>237</v>
          </cell>
          <cell r="J34">
            <v>213</v>
          </cell>
          <cell r="K34">
            <v>216</v>
          </cell>
          <cell r="L34">
            <v>184</v>
          </cell>
          <cell r="M34">
            <v>209</v>
          </cell>
        </row>
        <row r="35">
          <cell r="B35" t="str">
            <v>Hans Nietsch</v>
          </cell>
          <cell r="C35" t="str">
            <v>G</v>
          </cell>
          <cell r="D35" t="str">
            <v>G</v>
          </cell>
          <cell r="F35">
            <v>234</v>
          </cell>
          <cell r="G35">
            <v>235</v>
          </cell>
          <cell r="H35">
            <v>212</v>
          </cell>
          <cell r="I35">
            <v>221</v>
          </cell>
          <cell r="J35">
            <v>175</v>
          </cell>
          <cell r="K35">
            <v>177</v>
          </cell>
          <cell r="L35">
            <v>234</v>
          </cell>
          <cell r="M35">
            <v>213</v>
          </cell>
        </row>
        <row r="36">
          <cell r="B36" t="str">
            <v>Vincent Cayez</v>
          </cell>
          <cell r="C36" t="str">
            <v>F</v>
          </cell>
          <cell r="D36" t="str">
            <v>F</v>
          </cell>
          <cell r="F36">
            <v>226</v>
          </cell>
          <cell r="G36">
            <v>157</v>
          </cell>
          <cell r="H36">
            <v>183</v>
          </cell>
          <cell r="I36">
            <v>213</v>
          </cell>
          <cell r="J36">
            <v>202</v>
          </cell>
          <cell r="K36">
            <v>288</v>
          </cell>
          <cell r="L36">
            <v>214</v>
          </cell>
          <cell r="M36">
            <v>217</v>
          </cell>
        </row>
        <row r="37">
          <cell r="B37" t="str">
            <v>Jean-Louis Grohlier</v>
          </cell>
          <cell r="C37" t="str">
            <v>CH</v>
          </cell>
          <cell r="F37">
            <v>185</v>
          </cell>
          <cell r="G37">
            <v>217</v>
          </cell>
          <cell r="H37">
            <v>210</v>
          </cell>
          <cell r="I37">
            <v>229</v>
          </cell>
          <cell r="J37">
            <v>206</v>
          </cell>
          <cell r="K37">
            <v>208</v>
          </cell>
          <cell r="L37">
            <v>202</v>
          </cell>
          <cell r="M37">
            <v>237</v>
          </cell>
        </row>
        <row r="38">
          <cell r="B38" t="str">
            <v>Alessandro Del Carmine</v>
          </cell>
          <cell r="C38" t="str">
            <v>I</v>
          </cell>
          <cell r="D38" t="str">
            <v>I</v>
          </cell>
          <cell r="F38">
            <v>207</v>
          </cell>
          <cell r="G38">
            <v>221</v>
          </cell>
          <cell r="H38">
            <v>225</v>
          </cell>
          <cell r="I38">
            <v>200</v>
          </cell>
          <cell r="J38">
            <v>243</v>
          </cell>
          <cell r="K38">
            <v>213</v>
          </cell>
          <cell r="L38">
            <v>187</v>
          </cell>
          <cell r="M38">
            <v>198</v>
          </cell>
        </row>
        <row r="39">
          <cell r="B39" t="str">
            <v>Mélanie Boerner</v>
          </cell>
          <cell r="C39" t="str">
            <v>G</v>
          </cell>
          <cell r="D39" t="str">
            <v>G</v>
          </cell>
          <cell r="F39">
            <v>207</v>
          </cell>
          <cell r="G39">
            <v>212</v>
          </cell>
          <cell r="H39">
            <v>227</v>
          </cell>
          <cell r="I39">
            <v>244</v>
          </cell>
          <cell r="J39">
            <v>195</v>
          </cell>
          <cell r="K39">
            <v>171</v>
          </cell>
          <cell r="L39">
            <v>182</v>
          </cell>
          <cell r="M39">
            <v>197</v>
          </cell>
        </row>
        <row r="40">
          <cell r="B40" t="str">
            <v>Cedric Bonzon</v>
          </cell>
          <cell r="C40" t="str">
            <v>CH</v>
          </cell>
          <cell r="F40">
            <v>216</v>
          </cell>
          <cell r="G40">
            <v>246</v>
          </cell>
          <cell r="H40">
            <v>267</v>
          </cell>
          <cell r="I40">
            <v>156</v>
          </cell>
          <cell r="J40">
            <v>174</v>
          </cell>
          <cell r="K40">
            <v>189</v>
          </cell>
          <cell r="L40">
            <v>193</v>
          </cell>
          <cell r="M40">
            <v>236</v>
          </cell>
        </row>
        <row r="41">
          <cell r="B41" t="str">
            <v>Roger Thurston</v>
          </cell>
          <cell r="C41" t="str">
            <v>CH</v>
          </cell>
          <cell r="F41">
            <v>182</v>
          </cell>
          <cell r="G41">
            <v>188</v>
          </cell>
          <cell r="H41">
            <v>211</v>
          </cell>
          <cell r="I41">
            <v>235</v>
          </cell>
          <cell r="J41">
            <v>182</v>
          </cell>
          <cell r="K41">
            <v>248</v>
          </cell>
          <cell r="L41">
            <v>203</v>
          </cell>
          <cell r="M41">
            <v>225</v>
          </cell>
        </row>
        <row r="42">
          <cell r="B42" t="str">
            <v>Sara Liuzzi</v>
          </cell>
          <cell r="C42" t="str">
            <v>I</v>
          </cell>
          <cell r="D42" t="str">
            <v>I</v>
          </cell>
          <cell r="F42">
            <v>225</v>
          </cell>
          <cell r="G42">
            <v>203</v>
          </cell>
          <cell r="H42">
            <v>160</v>
          </cell>
          <cell r="I42">
            <v>258</v>
          </cell>
          <cell r="J42">
            <v>231</v>
          </cell>
          <cell r="K42">
            <v>171</v>
          </cell>
          <cell r="L42">
            <v>166</v>
          </cell>
          <cell r="M42">
            <v>202</v>
          </cell>
        </row>
        <row r="43">
          <cell r="B43" t="str">
            <v>Charline Boiteux</v>
          </cell>
          <cell r="C43" t="str">
            <v>F</v>
          </cell>
          <cell r="D43" t="str">
            <v>F</v>
          </cell>
          <cell r="F43">
            <v>198</v>
          </cell>
          <cell r="G43">
            <v>189</v>
          </cell>
          <cell r="H43">
            <v>238</v>
          </cell>
          <cell r="I43">
            <v>216</v>
          </cell>
          <cell r="J43">
            <v>161</v>
          </cell>
          <cell r="K43">
            <v>191</v>
          </cell>
          <cell r="L43">
            <v>194</v>
          </cell>
          <cell r="M43">
            <v>224</v>
          </cell>
        </row>
        <row r="44">
          <cell r="B44" t="str">
            <v>Bigi Manico</v>
          </cell>
          <cell r="C44" t="str">
            <v>CH</v>
          </cell>
          <cell r="F44">
            <v>146</v>
          </cell>
          <cell r="G44">
            <v>175</v>
          </cell>
          <cell r="H44">
            <v>266</v>
          </cell>
          <cell r="I44">
            <v>182</v>
          </cell>
          <cell r="J44">
            <v>245</v>
          </cell>
          <cell r="K44">
            <v>204</v>
          </cell>
          <cell r="L44">
            <v>197</v>
          </cell>
          <cell r="M44">
            <v>190</v>
          </cell>
        </row>
        <row r="45">
          <cell r="B45" t="str">
            <v>Thomas Reeb Gruber</v>
          </cell>
          <cell r="C45" t="str">
            <v>F</v>
          </cell>
          <cell r="D45" t="str">
            <v>F</v>
          </cell>
          <cell r="F45">
            <v>187</v>
          </cell>
          <cell r="G45">
            <v>233</v>
          </cell>
          <cell r="H45">
            <v>213</v>
          </cell>
          <cell r="I45">
            <v>194</v>
          </cell>
          <cell r="J45">
            <v>178</v>
          </cell>
          <cell r="K45">
            <v>244</v>
          </cell>
          <cell r="L45">
            <v>203</v>
          </cell>
          <cell r="M45">
            <v>189</v>
          </cell>
        </row>
        <row r="46">
          <cell r="B46" t="str">
            <v>Larry Vontobel</v>
          </cell>
          <cell r="C46" t="str">
            <v>CH</v>
          </cell>
          <cell r="F46">
            <v>222</v>
          </cell>
          <cell r="G46">
            <v>221</v>
          </cell>
          <cell r="H46">
            <v>227</v>
          </cell>
          <cell r="I46">
            <v>201</v>
          </cell>
          <cell r="J46">
            <v>229</v>
          </cell>
          <cell r="K46">
            <v>150</v>
          </cell>
          <cell r="L46">
            <v>185</v>
          </cell>
          <cell r="M46">
            <v>206</v>
          </cell>
        </row>
        <row r="47">
          <cell r="B47" t="str">
            <v>Vivien Bados</v>
          </cell>
          <cell r="C47" t="str">
            <v>F</v>
          </cell>
          <cell r="D47" t="str">
            <v>F</v>
          </cell>
          <cell r="F47">
            <v>143</v>
          </cell>
          <cell r="G47">
            <v>169</v>
          </cell>
          <cell r="H47">
            <v>225</v>
          </cell>
          <cell r="I47">
            <v>221</v>
          </cell>
          <cell r="J47">
            <v>212</v>
          </cell>
          <cell r="K47">
            <v>228</v>
          </cell>
          <cell r="L47">
            <v>213</v>
          </cell>
          <cell r="M47">
            <v>218</v>
          </cell>
        </row>
        <row r="48">
          <cell r="B48" t="str">
            <v>Jean-Marc Godel</v>
          </cell>
          <cell r="C48" t="str">
            <v>CH</v>
          </cell>
          <cell r="F48">
            <v>236</v>
          </cell>
          <cell r="G48">
            <v>210</v>
          </cell>
          <cell r="H48">
            <v>205</v>
          </cell>
          <cell r="I48">
            <v>278</v>
          </cell>
          <cell r="J48">
            <v>145</v>
          </cell>
          <cell r="K48">
            <v>193</v>
          </cell>
          <cell r="L48">
            <v>165</v>
          </cell>
          <cell r="M48">
            <v>180</v>
          </cell>
        </row>
        <row r="49">
          <cell r="B49" t="str">
            <v>Victor Descos</v>
          </cell>
          <cell r="C49" t="str">
            <v>F</v>
          </cell>
          <cell r="D49" t="str">
            <v>F</v>
          </cell>
          <cell r="F49">
            <v>163</v>
          </cell>
          <cell r="G49">
            <v>196</v>
          </cell>
          <cell r="H49">
            <v>206</v>
          </cell>
          <cell r="I49">
            <v>184</v>
          </cell>
          <cell r="J49">
            <v>243</v>
          </cell>
          <cell r="K49">
            <v>191</v>
          </cell>
          <cell r="L49">
            <v>249</v>
          </cell>
          <cell r="M49">
            <v>172</v>
          </cell>
        </row>
        <row r="50">
          <cell r="B50" t="str">
            <v>Jacques Schlageter</v>
          </cell>
          <cell r="C50" t="str">
            <v>F</v>
          </cell>
          <cell r="D50" t="str">
            <v>F</v>
          </cell>
          <cell r="F50">
            <v>222</v>
          </cell>
          <cell r="G50">
            <v>182</v>
          </cell>
          <cell r="H50">
            <v>193</v>
          </cell>
          <cell r="I50">
            <v>206</v>
          </cell>
          <cell r="J50">
            <v>248</v>
          </cell>
          <cell r="K50">
            <v>185</v>
          </cell>
          <cell r="L50">
            <v>190</v>
          </cell>
          <cell r="M50">
            <v>177</v>
          </cell>
        </row>
        <row r="51">
          <cell r="B51" t="str">
            <v>Thierry Dedenon</v>
          </cell>
          <cell r="C51" t="str">
            <v>CH</v>
          </cell>
          <cell r="F51">
            <v>188</v>
          </cell>
          <cell r="G51">
            <v>225</v>
          </cell>
          <cell r="H51">
            <v>227</v>
          </cell>
          <cell r="I51">
            <v>237</v>
          </cell>
          <cell r="J51">
            <v>202</v>
          </cell>
          <cell r="K51">
            <v>170</v>
          </cell>
          <cell r="L51">
            <v>201</v>
          </cell>
          <cell r="M51">
            <v>153</v>
          </cell>
        </row>
        <row r="52">
          <cell r="B52" t="str">
            <v>Lucio Fiorani</v>
          </cell>
          <cell r="C52" t="str">
            <v>CH</v>
          </cell>
          <cell r="F52">
            <v>210</v>
          </cell>
          <cell r="G52">
            <v>172</v>
          </cell>
          <cell r="H52">
            <v>173</v>
          </cell>
          <cell r="I52">
            <v>197</v>
          </cell>
          <cell r="J52">
            <v>237</v>
          </cell>
          <cell r="K52">
            <v>175</v>
          </cell>
          <cell r="L52">
            <v>197</v>
          </cell>
          <cell r="M52">
            <v>236</v>
          </cell>
        </row>
        <row r="53">
          <cell r="B53" t="str">
            <v>Sabine Chollet</v>
          </cell>
          <cell r="C53" t="str">
            <v>CH</v>
          </cell>
          <cell r="F53">
            <v>219</v>
          </cell>
          <cell r="G53">
            <v>211</v>
          </cell>
          <cell r="H53">
            <v>215</v>
          </cell>
          <cell r="I53">
            <v>183</v>
          </cell>
          <cell r="J53">
            <v>179</v>
          </cell>
          <cell r="K53">
            <v>173</v>
          </cell>
          <cell r="L53">
            <v>202</v>
          </cell>
          <cell r="M53">
            <v>157</v>
          </cell>
        </row>
        <row r="54">
          <cell r="B54" t="str">
            <v>Fred Brulet</v>
          </cell>
          <cell r="C54" t="str">
            <v>F</v>
          </cell>
          <cell r="D54" t="str">
            <v>F</v>
          </cell>
          <cell r="F54">
            <v>197</v>
          </cell>
          <cell r="G54">
            <v>189</v>
          </cell>
          <cell r="H54">
            <v>184</v>
          </cell>
          <cell r="I54">
            <v>209</v>
          </cell>
          <cell r="J54">
            <v>203</v>
          </cell>
          <cell r="K54">
            <v>221</v>
          </cell>
          <cell r="L54">
            <v>200</v>
          </cell>
          <cell r="M54">
            <v>180</v>
          </cell>
        </row>
        <row r="55">
          <cell r="C55" t="str">
            <v>F</v>
          </cell>
          <cell r="D55" t="str">
            <v>F</v>
          </cell>
          <cell r="F55">
            <v>217</v>
          </cell>
          <cell r="G55">
            <v>212</v>
          </cell>
          <cell r="H55">
            <v>193</v>
          </cell>
          <cell r="I55">
            <v>214</v>
          </cell>
          <cell r="J55">
            <v>173</v>
          </cell>
          <cell r="K55">
            <v>188</v>
          </cell>
          <cell r="L55">
            <v>201</v>
          </cell>
          <cell r="M55">
            <v>181</v>
          </cell>
        </row>
        <row r="56">
          <cell r="B56" t="str">
            <v>Sandra Torrents</v>
          </cell>
          <cell r="C56" t="str">
            <v>C</v>
          </cell>
          <cell r="D56" t="str">
            <v>C</v>
          </cell>
          <cell r="F56">
            <v>159</v>
          </cell>
          <cell r="G56">
            <v>184</v>
          </cell>
          <cell r="H56">
            <v>160</v>
          </cell>
          <cell r="I56">
            <v>203</v>
          </cell>
          <cell r="J56">
            <v>164</v>
          </cell>
          <cell r="K56">
            <v>205</v>
          </cell>
          <cell r="L56">
            <v>214</v>
          </cell>
          <cell r="M56">
            <v>219</v>
          </cell>
        </row>
        <row r="57">
          <cell r="B57" t="str">
            <v>Mojca Dolinsek</v>
          </cell>
          <cell r="C57" t="str">
            <v>G</v>
          </cell>
          <cell r="D57" t="str">
            <v>G</v>
          </cell>
          <cell r="F57">
            <v>153</v>
          </cell>
          <cell r="G57">
            <v>173</v>
          </cell>
          <cell r="H57">
            <v>158</v>
          </cell>
          <cell r="I57">
            <v>181</v>
          </cell>
          <cell r="J57">
            <v>189</v>
          </cell>
          <cell r="K57">
            <v>244</v>
          </cell>
          <cell r="L57">
            <v>204</v>
          </cell>
          <cell r="M57">
            <v>200</v>
          </cell>
        </row>
        <row r="58">
          <cell r="B58" t="str">
            <v>Daniel Hürlimann</v>
          </cell>
          <cell r="C58" t="str">
            <v>CH</v>
          </cell>
          <cell r="F58">
            <v>211</v>
          </cell>
          <cell r="G58">
            <v>174</v>
          </cell>
          <cell r="H58">
            <v>196</v>
          </cell>
          <cell r="I58">
            <v>144</v>
          </cell>
          <cell r="J58">
            <v>226</v>
          </cell>
          <cell r="K58">
            <v>192</v>
          </cell>
          <cell r="L58">
            <v>159</v>
          </cell>
          <cell r="M58">
            <v>255</v>
          </cell>
        </row>
        <row r="59">
          <cell r="B59" t="str">
            <v>Martin Hürlimann</v>
          </cell>
          <cell r="C59" t="str">
            <v>CH</v>
          </cell>
          <cell r="F59">
            <v>140</v>
          </cell>
          <cell r="G59">
            <v>277</v>
          </cell>
          <cell r="H59">
            <v>232</v>
          </cell>
          <cell r="I59">
            <v>183</v>
          </cell>
          <cell r="J59">
            <v>151</v>
          </cell>
          <cell r="K59">
            <v>175</v>
          </cell>
          <cell r="L59">
            <v>229</v>
          </cell>
          <cell r="M59">
            <v>170</v>
          </cell>
        </row>
        <row r="60">
          <cell r="B60" t="str">
            <v>Manuel Prado</v>
          </cell>
          <cell r="C60" t="str">
            <v>G</v>
          </cell>
          <cell r="D60" t="str">
            <v>G</v>
          </cell>
          <cell r="F60">
            <v>193</v>
          </cell>
          <cell r="G60">
            <v>244</v>
          </cell>
          <cell r="H60">
            <v>135</v>
          </cell>
          <cell r="I60">
            <v>170</v>
          </cell>
          <cell r="J60">
            <v>174</v>
          </cell>
          <cell r="K60">
            <v>247</v>
          </cell>
          <cell r="L60">
            <v>216</v>
          </cell>
          <cell r="M60">
            <v>175</v>
          </cell>
        </row>
        <row r="61">
          <cell r="B61" t="str">
            <v>Cédric Regenass</v>
          </cell>
          <cell r="C61" t="str">
            <v>CH</v>
          </cell>
          <cell r="F61">
            <v>190</v>
          </cell>
          <cell r="G61">
            <v>160</v>
          </cell>
          <cell r="H61">
            <v>198</v>
          </cell>
          <cell r="I61">
            <v>222</v>
          </cell>
          <cell r="J61">
            <v>189</v>
          </cell>
          <cell r="K61">
            <v>223</v>
          </cell>
          <cell r="L61">
            <v>200</v>
          </cell>
          <cell r="M61">
            <v>169</v>
          </cell>
        </row>
        <row r="62">
          <cell r="B62" t="str">
            <v>Nicolas Guillaume</v>
          </cell>
          <cell r="C62" t="str">
            <v>CH</v>
          </cell>
          <cell r="F62">
            <v>212</v>
          </cell>
          <cell r="G62">
            <v>215</v>
          </cell>
          <cell r="H62">
            <v>146</v>
          </cell>
          <cell r="I62">
            <v>177</v>
          </cell>
          <cell r="J62">
            <v>233</v>
          </cell>
          <cell r="K62">
            <v>193</v>
          </cell>
          <cell r="L62">
            <v>171</v>
          </cell>
          <cell r="M62">
            <v>202</v>
          </cell>
        </row>
        <row r="63">
          <cell r="B63" t="str">
            <v>Muriel Zini</v>
          </cell>
          <cell r="C63" t="str">
            <v>CH</v>
          </cell>
          <cell r="F63">
            <v>224</v>
          </cell>
          <cell r="G63">
            <v>235</v>
          </cell>
          <cell r="H63">
            <v>144</v>
          </cell>
          <cell r="I63">
            <v>191</v>
          </cell>
          <cell r="J63">
            <v>189</v>
          </cell>
          <cell r="K63">
            <v>140</v>
          </cell>
          <cell r="L63">
            <v>157</v>
          </cell>
          <cell r="M63">
            <v>213</v>
          </cell>
        </row>
        <row r="64">
          <cell r="B64" t="str">
            <v>Marco Pusceddu</v>
          </cell>
          <cell r="C64" t="str">
            <v>F</v>
          </cell>
          <cell r="D64" t="str">
            <v>F</v>
          </cell>
          <cell r="F64">
            <v>208</v>
          </cell>
          <cell r="G64">
            <v>156</v>
          </cell>
          <cell r="H64">
            <v>172</v>
          </cell>
          <cell r="I64">
            <v>218</v>
          </cell>
          <cell r="J64">
            <v>168</v>
          </cell>
          <cell r="K64">
            <v>232</v>
          </cell>
          <cell r="L64">
            <v>210</v>
          </cell>
          <cell r="M64">
            <v>177</v>
          </cell>
        </row>
        <row r="65">
          <cell r="B65" t="str">
            <v>Sergio Bellini</v>
          </cell>
          <cell r="C65" t="str">
            <v>I</v>
          </cell>
          <cell r="D65" t="str">
            <v>I</v>
          </cell>
          <cell r="F65">
            <v>216</v>
          </cell>
          <cell r="G65">
            <v>180</v>
          </cell>
          <cell r="H65">
            <v>169</v>
          </cell>
          <cell r="I65">
            <v>212</v>
          </cell>
          <cell r="J65">
            <v>206</v>
          </cell>
          <cell r="K65">
            <v>222</v>
          </cell>
          <cell r="L65">
            <v>171</v>
          </cell>
          <cell r="M65">
            <v>161</v>
          </cell>
        </row>
        <row r="66">
          <cell r="B66" t="str">
            <v>Valérie Cornuz</v>
          </cell>
          <cell r="C66" t="str">
            <v>CH</v>
          </cell>
          <cell r="F66">
            <v>132</v>
          </cell>
          <cell r="G66">
            <v>149</v>
          </cell>
          <cell r="H66">
            <v>241</v>
          </cell>
          <cell r="I66">
            <v>172</v>
          </cell>
          <cell r="J66">
            <v>182</v>
          </cell>
          <cell r="K66">
            <v>190</v>
          </cell>
          <cell r="L66">
            <v>216</v>
          </cell>
          <cell r="M66">
            <v>198</v>
          </cell>
        </row>
        <row r="67">
          <cell r="B67" t="str">
            <v>Moises Perez</v>
          </cell>
          <cell r="C67" t="str">
            <v>C</v>
          </cell>
          <cell r="D67" t="str">
            <v>C</v>
          </cell>
          <cell r="F67">
            <v>214</v>
          </cell>
          <cell r="G67">
            <v>190</v>
          </cell>
          <cell r="H67">
            <v>178</v>
          </cell>
          <cell r="I67">
            <v>185</v>
          </cell>
          <cell r="J67">
            <v>173</v>
          </cell>
          <cell r="K67">
            <v>189</v>
          </cell>
          <cell r="L67">
            <v>206</v>
          </cell>
          <cell r="M67">
            <v>200</v>
          </cell>
        </row>
        <row r="68">
          <cell r="B68" t="str">
            <v>Didier Diserens Ecoffey</v>
          </cell>
          <cell r="C68" t="str">
            <v>CH</v>
          </cell>
          <cell r="F68">
            <v>192</v>
          </cell>
          <cell r="G68">
            <v>203</v>
          </cell>
          <cell r="H68">
            <v>216</v>
          </cell>
          <cell r="I68">
            <v>225</v>
          </cell>
          <cell r="J68">
            <v>166</v>
          </cell>
          <cell r="K68">
            <v>181</v>
          </cell>
          <cell r="L68">
            <v>186</v>
          </cell>
          <cell r="M68">
            <v>161</v>
          </cell>
        </row>
        <row r="69">
          <cell r="B69" t="str">
            <v>Javier Mas</v>
          </cell>
          <cell r="C69" t="str">
            <v>CH</v>
          </cell>
          <cell r="F69">
            <v>195</v>
          </cell>
          <cell r="G69">
            <v>190</v>
          </cell>
          <cell r="H69">
            <v>175</v>
          </cell>
          <cell r="I69">
            <v>190</v>
          </cell>
          <cell r="J69">
            <v>226</v>
          </cell>
          <cell r="K69">
            <v>192</v>
          </cell>
          <cell r="L69">
            <v>182</v>
          </cell>
          <cell r="M69">
            <v>176</v>
          </cell>
        </row>
        <row r="70">
          <cell r="B70" t="str">
            <v>Bastien Maffre</v>
          </cell>
          <cell r="C70" t="str">
            <v>F</v>
          </cell>
          <cell r="D70" t="str">
            <v>F</v>
          </cell>
          <cell r="F70">
            <v>214</v>
          </cell>
          <cell r="G70">
            <v>192</v>
          </cell>
          <cell r="H70">
            <v>203</v>
          </cell>
          <cell r="I70">
            <v>177</v>
          </cell>
          <cell r="J70">
            <v>198</v>
          </cell>
          <cell r="K70">
            <v>196</v>
          </cell>
          <cell r="L70">
            <v>198</v>
          </cell>
          <cell r="M70">
            <v>146</v>
          </cell>
        </row>
        <row r="71">
          <cell r="B71" t="str">
            <v>Stefan Bloch</v>
          </cell>
          <cell r="C71" t="str">
            <v>CH</v>
          </cell>
          <cell r="F71">
            <v>194</v>
          </cell>
          <cell r="G71">
            <v>201</v>
          </cell>
          <cell r="H71">
            <v>159</v>
          </cell>
          <cell r="I71">
            <v>163</v>
          </cell>
          <cell r="J71">
            <v>191</v>
          </cell>
          <cell r="K71">
            <v>200</v>
          </cell>
          <cell r="L71">
            <v>184</v>
          </cell>
          <cell r="M71">
            <v>232</v>
          </cell>
        </row>
        <row r="72">
          <cell r="B72" t="str">
            <v>Xavier Ecoffey</v>
          </cell>
          <cell r="C72" t="str">
            <v>CH</v>
          </cell>
          <cell r="F72">
            <v>195</v>
          </cell>
          <cell r="G72">
            <v>198</v>
          </cell>
          <cell r="H72">
            <v>210</v>
          </cell>
          <cell r="I72">
            <v>224</v>
          </cell>
          <cell r="J72">
            <v>174</v>
          </cell>
          <cell r="K72">
            <v>175</v>
          </cell>
          <cell r="L72">
            <v>177</v>
          </cell>
          <cell r="M72">
            <v>170</v>
          </cell>
        </row>
        <row r="73">
          <cell r="B73" t="str">
            <v>Philippe Dubois</v>
          </cell>
          <cell r="C73" t="str">
            <v>F</v>
          </cell>
          <cell r="D73" t="str">
            <v>F</v>
          </cell>
          <cell r="F73">
            <v>155</v>
          </cell>
          <cell r="G73">
            <v>190</v>
          </cell>
          <cell r="H73">
            <v>183</v>
          </cell>
          <cell r="I73">
            <v>223</v>
          </cell>
          <cell r="J73">
            <v>212</v>
          </cell>
          <cell r="K73">
            <v>177</v>
          </cell>
          <cell r="L73">
            <v>217</v>
          </cell>
          <cell r="M73">
            <v>166</v>
          </cell>
        </row>
        <row r="74">
          <cell r="B74" t="str">
            <v>Cédric Cardinaux</v>
          </cell>
          <cell r="C74" t="str">
            <v>CH</v>
          </cell>
          <cell r="F74">
            <v>215</v>
          </cell>
          <cell r="G74">
            <v>248</v>
          </cell>
          <cell r="H74">
            <v>193</v>
          </cell>
          <cell r="I74">
            <v>173</v>
          </cell>
          <cell r="J74">
            <v>173</v>
          </cell>
          <cell r="K74">
            <v>160</v>
          </cell>
          <cell r="L74">
            <v>177</v>
          </cell>
          <cell r="M74">
            <v>181</v>
          </cell>
        </row>
        <row r="75">
          <cell r="F75">
            <v>202</v>
          </cell>
          <cell r="G75">
            <v>215</v>
          </cell>
          <cell r="H75">
            <v>226</v>
          </cell>
          <cell r="I75">
            <v>223</v>
          </cell>
          <cell r="J75">
            <v>144</v>
          </cell>
          <cell r="K75">
            <v>147</v>
          </cell>
          <cell r="L75">
            <v>190</v>
          </cell>
          <cell r="M75">
            <v>169</v>
          </cell>
        </row>
        <row r="76">
          <cell r="B76" t="str">
            <v>Alan Risler</v>
          </cell>
          <cell r="C76" t="str">
            <v>CH</v>
          </cell>
          <cell r="F76">
            <v>163</v>
          </cell>
          <cell r="G76">
            <v>210</v>
          </cell>
          <cell r="H76">
            <v>172</v>
          </cell>
          <cell r="I76">
            <v>206</v>
          </cell>
          <cell r="J76">
            <v>168</v>
          </cell>
          <cell r="K76">
            <v>195</v>
          </cell>
          <cell r="L76">
            <v>198</v>
          </cell>
          <cell r="M76">
            <v>198</v>
          </cell>
        </row>
        <row r="77">
          <cell r="B77" t="str">
            <v>Eric Bezuchet</v>
          </cell>
          <cell r="C77" t="str">
            <v>CH</v>
          </cell>
          <cell r="F77">
            <v>193</v>
          </cell>
          <cell r="G77">
            <v>210</v>
          </cell>
          <cell r="H77">
            <v>191</v>
          </cell>
          <cell r="I77">
            <v>209</v>
          </cell>
          <cell r="J77">
            <v>192</v>
          </cell>
          <cell r="K77">
            <v>161</v>
          </cell>
          <cell r="L77">
            <v>178</v>
          </cell>
          <cell r="M77">
            <v>174</v>
          </cell>
        </row>
        <row r="78">
          <cell r="B78" t="str">
            <v>Patrick Lazzarini</v>
          </cell>
          <cell r="C78" t="str">
            <v>F</v>
          </cell>
          <cell r="D78" t="str">
            <v>F</v>
          </cell>
          <cell r="F78">
            <v>174</v>
          </cell>
          <cell r="G78">
            <v>188</v>
          </cell>
          <cell r="H78">
            <v>216</v>
          </cell>
          <cell r="I78">
            <v>166</v>
          </cell>
          <cell r="J78">
            <v>177</v>
          </cell>
          <cell r="K78">
            <v>163</v>
          </cell>
          <cell r="L78">
            <v>188</v>
          </cell>
          <cell r="M78">
            <v>236</v>
          </cell>
        </row>
        <row r="79">
          <cell r="B79" t="str">
            <v>Laurent Cavin</v>
          </cell>
          <cell r="C79" t="str">
            <v>CH</v>
          </cell>
          <cell r="F79">
            <v>204</v>
          </cell>
          <cell r="G79">
            <v>200</v>
          </cell>
          <cell r="H79">
            <v>179</v>
          </cell>
          <cell r="I79">
            <v>178</v>
          </cell>
          <cell r="J79">
            <v>169</v>
          </cell>
          <cell r="K79">
            <v>180</v>
          </cell>
          <cell r="L79">
            <v>195</v>
          </cell>
          <cell r="M79">
            <v>202</v>
          </cell>
        </row>
        <row r="80">
          <cell r="B80" t="str">
            <v>Bernard Andre</v>
          </cell>
          <cell r="C80" t="str">
            <v>F</v>
          </cell>
          <cell r="D80" t="str">
            <v>F</v>
          </cell>
          <cell r="F80">
            <v>152</v>
          </cell>
          <cell r="G80">
            <v>198</v>
          </cell>
          <cell r="H80">
            <v>169</v>
          </cell>
          <cell r="I80">
            <v>185</v>
          </cell>
          <cell r="J80">
            <v>189</v>
          </cell>
          <cell r="K80">
            <v>186</v>
          </cell>
          <cell r="L80">
            <v>223</v>
          </cell>
          <cell r="M80">
            <v>204</v>
          </cell>
        </row>
        <row r="81">
          <cell r="B81" t="str">
            <v>Olivier Dancla</v>
          </cell>
          <cell r="C81" t="str">
            <v>CH</v>
          </cell>
          <cell r="F81">
            <v>169</v>
          </cell>
          <cell r="G81">
            <v>149</v>
          </cell>
          <cell r="H81">
            <v>180</v>
          </cell>
          <cell r="I81">
            <v>168</v>
          </cell>
          <cell r="J81">
            <v>211</v>
          </cell>
          <cell r="K81">
            <v>189</v>
          </cell>
          <cell r="L81">
            <v>234</v>
          </cell>
          <cell r="M81">
            <v>203</v>
          </cell>
        </row>
        <row r="82">
          <cell r="B82" t="str">
            <v>Franck Dupenloup</v>
          </cell>
          <cell r="C82" t="str">
            <v>F</v>
          </cell>
          <cell r="D82" t="str">
            <v>F</v>
          </cell>
          <cell r="F82">
            <v>204</v>
          </cell>
          <cell r="G82">
            <v>155</v>
          </cell>
          <cell r="H82">
            <v>225</v>
          </cell>
          <cell r="I82">
            <v>186</v>
          </cell>
          <cell r="J82">
            <v>159</v>
          </cell>
          <cell r="K82">
            <v>193</v>
          </cell>
          <cell r="L82">
            <v>172</v>
          </cell>
          <cell r="M82">
            <v>206</v>
          </cell>
        </row>
        <row r="83">
          <cell r="B83" t="str">
            <v>Michael Defago</v>
          </cell>
          <cell r="C83" t="str">
            <v>CH</v>
          </cell>
          <cell r="F83">
            <v>189</v>
          </cell>
          <cell r="G83">
            <v>177</v>
          </cell>
          <cell r="H83">
            <v>221</v>
          </cell>
          <cell r="I83">
            <v>202</v>
          </cell>
          <cell r="J83">
            <v>198</v>
          </cell>
          <cell r="K83">
            <v>208</v>
          </cell>
          <cell r="L83">
            <v>166</v>
          </cell>
          <cell r="M83">
            <v>139</v>
          </cell>
        </row>
        <row r="84">
          <cell r="B84" t="str">
            <v>Pascal Corminboeuf</v>
          </cell>
          <cell r="C84" t="str">
            <v>CH</v>
          </cell>
          <cell r="F84">
            <v>144</v>
          </cell>
          <cell r="G84">
            <v>153</v>
          </cell>
          <cell r="H84">
            <v>163</v>
          </cell>
          <cell r="I84">
            <v>205</v>
          </cell>
          <cell r="J84">
            <v>192</v>
          </cell>
          <cell r="K84">
            <v>213</v>
          </cell>
          <cell r="L84">
            <v>243</v>
          </cell>
          <cell r="M84">
            <v>181</v>
          </cell>
        </row>
        <row r="85">
          <cell r="B85" t="str">
            <v>Ivo Duarte</v>
          </cell>
          <cell r="C85" t="str">
            <v>CH</v>
          </cell>
          <cell r="F85">
            <v>214</v>
          </cell>
          <cell r="G85">
            <v>182</v>
          </cell>
          <cell r="H85">
            <v>211</v>
          </cell>
          <cell r="I85">
            <v>193</v>
          </cell>
          <cell r="J85">
            <v>165</v>
          </cell>
          <cell r="K85">
            <v>162</v>
          </cell>
          <cell r="L85">
            <v>153</v>
          </cell>
          <cell r="M85">
            <v>204</v>
          </cell>
        </row>
        <row r="86">
          <cell r="B86" t="str">
            <v>Santiago Vallardes</v>
          </cell>
          <cell r="C86" t="str">
            <v>CH</v>
          </cell>
          <cell r="F86">
            <v>164</v>
          </cell>
          <cell r="G86">
            <v>181</v>
          </cell>
          <cell r="H86">
            <v>137</v>
          </cell>
          <cell r="I86">
            <v>170</v>
          </cell>
          <cell r="J86">
            <v>266</v>
          </cell>
          <cell r="K86">
            <v>186</v>
          </cell>
          <cell r="L86">
            <v>166</v>
          </cell>
          <cell r="M86">
            <v>211</v>
          </cell>
        </row>
        <row r="87">
          <cell r="B87" t="str">
            <v>Ivan Zini</v>
          </cell>
          <cell r="C87" t="str">
            <v>CH</v>
          </cell>
          <cell r="F87">
            <v>222</v>
          </cell>
          <cell r="G87">
            <v>181</v>
          </cell>
          <cell r="H87">
            <v>190</v>
          </cell>
          <cell r="I87">
            <v>177</v>
          </cell>
          <cell r="J87">
            <v>167</v>
          </cell>
          <cell r="K87">
            <v>155</v>
          </cell>
          <cell r="L87">
            <v>178</v>
          </cell>
          <cell r="M87">
            <v>206</v>
          </cell>
        </row>
        <row r="88">
          <cell r="B88" t="str">
            <v>Philippe Privat</v>
          </cell>
          <cell r="C88" t="str">
            <v>CH</v>
          </cell>
          <cell r="F88">
            <v>215</v>
          </cell>
          <cell r="G88">
            <v>179</v>
          </cell>
          <cell r="H88">
            <v>167</v>
          </cell>
          <cell r="I88">
            <v>188</v>
          </cell>
          <cell r="J88">
            <v>174</v>
          </cell>
          <cell r="K88">
            <v>180</v>
          </cell>
          <cell r="L88">
            <v>165</v>
          </cell>
          <cell r="M88">
            <v>201</v>
          </cell>
        </row>
        <row r="89">
          <cell r="B89" t="str">
            <v>Michel Bertola</v>
          </cell>
          <cell r="C89" t="str">
            <v>CH</v>
          </cell>
          <cell r="F89">
            <v>180</v>
          </cell>
          <cell r="G89">
            <v>156</v>
          </cell>
          <cell r="H89">
            <v>173</v>
          </cell>
          <cell r="I89">
            <v>174</v>
          </cell>
          <cell r="J89">
            <v>222</v>
          </cell>
          <cell r="K89">
            <v>178</v>
          </cell>
          <cell r="L89">
            <v>195</v>
          </cell>
          <cell r="M89">
            <v>191</v>
          </cell>
        </row>
        <row r="90">
          <cell r="B90" t="str">
            <v>Uwe Heinrich</v>
          </cell>
          <cell r="C90" t="str">
            <v>CH</v>
          </cell>
          <cell r="F90">
            <v>157</v>
          </cell>
          <cell r="G90">
            <v>212</v>
          </cell>
          <cell r="H90">
            <v>198</v>
          </cell>
          <cell r="I90">
            <v>200</v>
          </cell>
          <cell r="J90">
            <v>197</v>
          </cell>
          <cell r="K90">
            <v>157</v>
          </cell>
          <cell r="L90">
            <v>189</v>
          </cell>
          <cell r="M90">
            <v>157</v>
          </cell>
        </row>
        <row r="91">
          <cell r="B91" t="str">
            <v>Laetitia Champreux</v>
          </cell>
          <cell r="C91" t="str">
            <v>CH</v>
          </cell>
          <cell r="F91">
            <v>192</v>
          </cell>
          <cell r="G91">
            <v>171</v>
          </cell>
          <cell r="H91">
            <v>194</v>
          </cell>
          <cell r="I91">
            <v>155</v>
          </cell>
          <cell r="J91">
            <v>208</v>
          </cell>
          <cell r="K91">
            <v>168</v>
          </cell>
          <cell r="L91">
            <v>137</v>
          </cell>
          <cell r="M91">
            <v>178</v>
          </cell>
        </row>
        <row r="92">
          <cell r="B92" t="str">
            <v>Gérard Chautard</v>
          </cell>
          <cell r="C92" t="str">
            <v>CH</v>
          </cell>
          <cell r="F92">
            <v>159</v>
          </cell>
          <cell r="G92">
            <v>148</v>
          </cell>
          <cell r="H92">
            <v>195</v>
          </cell>
          <cell r="I92">
            <v>169</v>
          </cell>
          <cell r="J92">
            <v>246</v>
          </cell>
          <cell r="K92">
            <v>146</v>
          </cell>
          <cell r="L92">
            <v>190</v>
          </cell>
          <cell r="M92">
            <v>202</v>
          </cell>
        </row>
        <row r="93">
          <cell r="B93" t="str">
            <v>P A Syrvet</v>
          </cell>
          <cell r="C93" t="str">
            <v>CH</v>
          </cell>
          <cell r="F93">
            <v>185</v>
          </cell>
          <cell r="G93">
            <v>226</v>
          </cell>
          <cell r="H93">
            <v>125</v>
          </cell>
          <cell r="I93">
            <v>189</v>
          </cell>
          <cell r="J93">
            <v>179</v>
          </cell>
          <cell r="K93">
            <v>157</v>
          </cell>
          <cell r="L93">
            <v>200</v>
          </cell>
          <cell r="M93">
            <v>190</v>
          </cell>
        </row>
        <row r="94">
          <cell r="B94" t="str">
            <v>Cristina Sanz</v>
          </cell>
          <cell r="C94" t="str">
            <v>C</v>
          </cell>
          <cell r="D94" t="str">
            <v>C</v>
          </cell>
          <cell r="F94">
            <v>157</v>
          </cell>
          <cell r="G94">
            <v>186</v>
          </cell>
          <cell r="H94">
            <v>160</v>
          </cell>
          <cell r="I94">
            <v>170</v>
          </cell>
          <cell r="J94">
            <v>201</v>
          </cell>
          <cell r="K94">
            <v>170</v>
          </cell>
          <cell r="L94">
            <v>178</v>
          </cell>
          <cell r="M94">
            <v>171</v>
          </cell>
        </row>
        <row r="95">
          <cell r="B95" t="str">
            <v>Martin Suter</v>
          </cell>
          <cell r="C95" t="str">
            <v>CH</v>
          </cell>
          <cell r="F95">
            <v>150</v>
          </cell>
          <cell r="G95">
            <v>223</v>
          </cell>
          <cell r="H95">
            <v>159</v>
          </cell>
          <cell r="I95">
            <v>192</v>
          </cell>
          <cell r="J95">
            <v>191</v>
          </cell>
          <cell r="K95">
            <v>153</v>
          </cell>
          <cell r="L95">
            <v>164</v>
          </cell>
          <cell r="M95">
            <v>208</v>
          </cell>
        </row>
        <row r="96">
          <cell r="B96" t="str">
            <v>Antonio Arias</v>
          </cell>
          <cell r="C96" t="str">
            <v>F</v>
          </cell>
          <cell r="D96" t="str">
            <v>F</v>
          </cell>
          <cell r="F96">
            <v>166</v>
          </cell>
          <cell r="G96">
            <v>176</v>
          </cell>
          <cell r="H96">
            <v>143</v>
          </cell>
          <cell r="I96">
            <v>164</v>
          </cell>
          <cell r="J96">
            <v>200</v>
          </cell>
          <cell r="K96">
            <v>223</v>
          </cell>
          <cell r="L96">
            <v>193</v>
          </cell>
          <cell r="M96">
            <v>174</v>
          </cell>
        </row>
        <row r="97">
          <cell r="B97" t="str">
            <v>Stefan Brand</v>
          </cell>
          <cell r="C97" t="str">
            <v>CH</v>
          </cell>
          <cell r="F97">
            <v>148</v>
          </cell>
          <cell r="G97">
            <v>216</v>
          </cell>
          <cell r="H97">
            <v>177</v>
          </cell>
          <cell r="I97">
            <v>213</v>
          </cell>
          <cell r="J97">
            <v>163</v>
          </cell>
          <cell r="K97">
            <v>151</v>
          </cell>
          <cell r="L97">
            <v>170</v>
          </cell>
          <cell r="M97">
            <v>200</v>
          </cell>
        </row>
        <row r="98">
          <cell r="B98" t="str">
            <v>Silvestre Marcio</v>
          </cell>
          <cell r="C98" t="str">
            <v>CH</v>
          </cell>
          <cell r="F98">
            <v>173</v>
          </cell>
          <cell r="G98">
            <v>195</v>
          </cell>
          <cell r="H98">
            <v>174</v>
          </cell>
          <cell r="I98">
            <v>176</v>
          </cell>
          <cell r="J98">
            <v>227</v>
          </cell>
          <cell r="K98">
            <v>172</v>
          </cell>
          <cell r="L98">
            <v>164</v>
          </cell>
          <cell r="M98">
            <v>154</v>
          </cell>
        </row>
        <row r="99">
          <cell r="B99" t="str">
            <v>Leonardo Liquirian</v>
          </cell>
          <cell r="C99" t="str">
            <v>CH</v>
          </cell>
          <cell r="F99">
            <v>210</v>
          </cell>
          <cell r="G99">
            <v>167</v>
          </cell>
          <cell r="H99">
            <v>161</v>
          </cell>
          <cell r="I99">
            <v>137</v>
          </cell>
          <cell r="J99">
            <v>181</v>
          </cell>
          <cell r="K99">
            <v>227</v>
          </cell>
          <cell r="L99">
            <v>160</v>
          </cell>
          <cell r="M99">
            <v>188</v>
          </cell>
        </row>
        <row r="100">
          <cell r="B100" t="str">
            <v>David Roulet</v>
          </cell>
          <cell r="C100" t="str">
            <v>F</v>
          </cell>
          <cell r="D100" t="str">
            <v>F</v>
          </cell>
          <cell r="F100">
            <v>165</v>
          </cell>
          <cell r="G100">
            <v>160</v>
          </cell>
          <cell r="H100">
            <v>206</v>
          </cell>
          <cell r="I100">
            <v>183</v>
          </cell>
          <cell r="J100">
            <v>160</v>
          </cell>
          <cell r="K100">
            <v>206</v>
          </cell>
          <cell r="L100">
            <v>173</v>
          </cell>
          <cell r="M100">
            <v>174</v>
          </cell>
        </row>
        <row r="101">
          <cell r="B101" t="str">
            <v>Pipo Visali</v>
          </cell>
          <cell r="C101" t="str">
            <v>CH</v>
          </cell>
          <cell r="F101">
            <v>192</v>
          </cell>
          <cell r="G101">
            <v>167</v>
          </cell>
          <cell r="H101">
            <v>159</v>
          </cell>
          <cell r="I101">
            <v>135</v>
          </cell>
          <cell r="J101">
            <v>207</v>
          </cell>
          <cell r="K101">
            <v>173</v>
          </cell>
          <cell r="L101">
            <v>189</v>
          </cell>
          <cell r="M101">
            <v>204</v>
          </cell>
        </row>
        <row r="102">
          <cell r="B102" t="str">
            <v>Claude-Alain May</v>
          </cell>
          <cell r="C102" t="str">
            <v>CH</v>
          </cell>
          <cell r="F102">
            <v>170</v>
          </cell>
          <cell r="G102">
            <v>225</v>
          </cell>
          <cell r="H102">
            <v>217</v>
          </cell>
          <cell r="I102">
            <v>137</v>
          </cell>
          <cell r="J102">
            <v>169</v>
          </cell>
          <cell r="K102">
            <v>167</v>
          </cell>
          <cell r="L102">
            <v>179</v>
          </cell>
          <cell r="M102">
            <v>158</v>
          </cell>
        </row>
        <row r="103">
          <cell r="B103" t="str">
            <v>Pierre-Alain Cardinaux</v>
          </cell>
          <cell r="C103" t="str">
            <v>CH</v>
          </cell>
          <cell r="F103">
            <v>201</v>
          </cell>
          <cell r="G103">
            <v>171</v>
          </cell>
          <cell r="H103">
            <v>136</v>
          </cell>
          <cell r="I103">
            <v>129</v>
          </cell>
          <cell r="J103">
            <v>214</v>
          </cell>
          <cell r="K103">
            <v>173</v>
          </cell>
          <cell r="L103">
            <v>186</v>
          </cell>
          <cell r="M103">
            <v>199</v>
          </cell>
        </row>
        <row r="104">
          <cell r="B104" t="str">
            <v>Laurent Fuche</v>
          </cell>
          <cell r="C104" t="str">
            <v>F</v>
          </cell>
          <cell r="D104" t="str">
            <v>F</v>
          </cell>
          <cell r="F104">
            <v>155</v>
          </cell>
          <cell r="G104">
            <v>141</v>
          </cell>
          <cell r="H104">
            <v>157</v>
          </cell>
          <cell r="I104">
            <v>179</v>
          </cell>
          <cell r="J104">
            <v>222</v>
          </cell>
          <cell r="K104">
            <v>169</v>
          </cell>
          <cell r="L104">
            <v>244</v>
          </cell>
          <cell r="M104">
            <v>140</v>
          </cell>
        </row>
        <row r="105">
          <cell r="B105" t="str">
            <v>Pascal Chamoux</v>
          </cell>
          <cell r="C105" t="str">
            <v>F</v>
          </cell>
          <cell r="D105" t="str">
            <v>F</v>
          </cell>
          <cell r="F105">
            <v>165</v>
          </cell>
          <cell r="G105">
            <v>169</v>
          </cell>
          <cell r="H105">
            <v>126</v>
          </cell>
          <cell r="I105">
            <v>176</v>
          </cell>
          <cell r="J105">
            <v>158</v>
          </cell>
          <cell r="K105">
            <v>189</v>
          </cell>
          <cell r="L105">
            <v>211</v>
          </cell>
          <cell r="M105">
            <v>211</v>
          </cell>
        </row>
        <row r="106">
          <cell r="B106" t="str">
            <v>Grégoire Romailler</v>
          </cell>
          <cell r="C106" t="str">
            <v>CH</v>
          </cell>
          <cell r="F106">
            <v>173</v>
          </cell>
          <cell r="G106">
            <v>204</v>
          </cell>
          <cell r="H106">
            <v>202</v>
          </cell>
          <cell r="I106">
            <v>172</v>
          </cell>
          <cell r="J106">
            <v>181</v>
          </cell>
          <cell r="K106">
            <v>133</v>
          </cell>
          <cell r="L106">
            <v>171</v>
          </cell>
          <cell r="M106">
            <v>164</v>
          </cell>
        </row>
        <row r="107">
          <cell r="B107" t="str">
            <v>Nathalie Pari</v>
          </cell>
          <cell r="C107" t="str">
            <v>CH</v>
          </cell>
          <cell r="F107">
            <v>193</v>
          </cell>
          <cell r="G107">
            <v>142</v>
          </cell>
          <cell r="H107">
            <v>181</v>
          </cell>
          <cell r="I107">
            <v>174</v>
          </cell>
          <cell r="J107">
            <v>201</v>
          </cell>
          <cell r="K107">
            <v>145</v>
          </cell>
          <cell r="L107">
            <v>145</v>
          </cell>
          <cell r="M107">
            <v>158</v>
          </cell>
        </row>
        <row r="108">
          <cell r="B108" t="str">
            <v>Jean-Michel Salvini</v>
          </cell>
          <cell r="C108" t="str">
            <v>F</v>
          </cell>
          <cell r="D108" t="str">
            <v>F</v>
          </cell>
          <cell r="F108">
            <v>163</v>
          </cell>
          <cell r="G108">
            <v>158</v>
          </cell>
          <cell r="H108">
            <v>146</v>
          </cell>
          <cell r="I108">
            <v>186</v>
          </cell>
          <cell r="J108">
            <v>222</v>
          </cell>
          <cell r="K108">
            <v>151</v>
          </cell>
          <cell r="L108">
            <v>191</v>
          </cell>
          <cell r="M108">
            <v>175</v>
          </cell>
        </row>
        <row r="109">
          <cell r="B109" t="str">
            <v>Goran Person</v>
          </cell>
          <cell r="C109" t="str">
            <v>CH</v>
          </cell>
          <cell r="F109">
            <v>188</v>
          </cell>
          <cell r="G109">
            <v>144</v>
          </cell>
          <cell r="H109">
            <v>158</v>
          </cell>
          <cell r="I109">
            <v>159</v>
          </cell>
          <cell r="J109">
            <v>178</v>
          </cell>
          <cell r="K109">
            <v>155</v>
          </cell>
          <cell r="L109">
            <v>178</v>
          </cell>
          <cell r="M109">
            <v>224</v>
          </cell>
        </row>
        <row r="110">
          <cell r="B110" t="str">
            <v>Thierry Vulliens</v>
          </cell>
          <cell r="C110" t="str">
            <v>CH</v>
          </cell>
          <cell r="F110">
            <v>150</v>
          </cell>
          <cell r="G110">
            <v>166</v>
          </cell>
          <cell r="H110">
            <v>194</v>
          </cell>
          <cell r="I110">
            <v>193</v>
          </cell>
          <cell r="J110">
            <v>162</v>
          </cell>
          <cell r="K110">
            <v>183</v>
          </cell>
          <cell r="L110">
            <v>125</v>
          </cell>
          <cell r="M110">
            <v>190</v>
          </cell>
        </row>
        <row r="111">
          <cell r="B111" t="str">
            <v>Michel Siciliano</v>
          </cell>
          <cell r="C111" t="str">
            <v>CH</v>
          </cell>
          <cell r="F111">
            <v>153</v>
          </cell>
          <cell r="G111">
            <v>186</v>
          </cell>
          <cell r="H111">
            <v>188</v>
          </cell>
          <cell r="I111">
            <v>164</v>
          </cell>
          <cell r="J111">
            <v>176</v>
          </cell>
          <cell r="K111">
            <v>112</v>
          </cell>
          <cell r="L111">
            <v>207</v>
          </cell>
          <cell r="M111">
            <v>154</v>
          </cell>
        </row>
        <row r="112">
          <cell r="B112" t="str">
            <v>Mathieu Bergès</v>
          </cell>
          <cell r="C112" t="str">
            <v>CH</v>
          </cell>
          <cell r="F112">
            <v>185</v>
          </cell>
          <cell r="G112">
            <v>203</v>
          </cell>
          <cell r="H112">
            <v>234</v>
          </cell>
          <cell r="I112">
            <v>171</v>
          </cell>
          <cell r="J112">
            <v>189</v>
          </cell>
          <cell r="K112">
            <v>217</v>
          </cell>
          <cell r="L112">
            <v>130</v>
          </cell>
        </row>
        <row r="113">
          <cell r="B113" t="str">
            <v>Philippe Ecoffey</v>
          </cell>
          <cell r="C113" t="str">
            <v>CH</v>
          </cell>
          <cell r="F113">
            <v>115</v>
          </cell>
          <cell r="G113">
            <v>189</v>
          </cell>
          <cell r="H113">
            <v>203</v>
          </cell>
          <cell r="I113">
            <v>164</v>
          </cell>
          <cell r="J113">
            <v>163</v>
          </cell>
          <cell r="K113">
            <v>157</v>
          </cell>
          <cell r="L113">
            <v>180</v>
          </cell>
          <cell r="M113">
            <v>150</v>
          </cell>
        </row>
        <row r="114">
          <cell r="B114" t="str">
            <v>Chris. Guillaume-Gentil</v>
          </cell>
          <cell r="C114" t="str">
            <v>CH</v>
          </cell>
          <cell r="F114">
            <v>163</v>
          </cell>
          <cell r="G114">
            <v>175</v>
          </cell>
          <cell r="H114">
            <v>145</v>
          </cell>
          <cell r="I114">
            <v>144</v>
          </cell>
          <cell r="J114">
            <v>170</v>
          </cell>
          <cell r="K114">
            <v>198</v>
          </cell>
          <cell r="L114">
            <v>157</v>
          </cell>
          <cell r="M114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13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00390625" style="1" bestFit="1" customWidth="1"/>
    <col min="2" max="2" width="7.28125" style="1" bestFit="1" customWidth="1"/>
    <col min="3" max="3" width="6.8515625" style="1" bestFit="1" customWidth="1"/>
    <col min="4" max="35" width="11.421875" style="5" hidden="1" customWidth="1"/>
    <col min="36" max="36" width="0" style="1" hidden="1" customWidth="1"/>
    <col min="37" max="37" width="14.140625" style="3" bestFit="1" customWidth="1"/>
    <col min="38" max="38" width="11.421875" style="3" customWidth="1"/>
    <col min="39" max="39" width="13.00390625" style="4" bestFit="1" customWidth="1"/>
    <col min="40" max="147" width="11.421875" style="4" customWidth="1"/>
    <col min="148" max="16384" width="11.421875" style="1" customWidth="1"/>
  </cols>
  <sheetData>
    <row r="2" ht="12.75"/>
    <row r="3" spans="4:35" ht="12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4:35" ht="12.7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147" s="5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s="5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s="5" customFormat="1" ht="18">
      <c r="A7" s="6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6">
        <v>29</v>
      </c>
      <c r="AG7" s="6">
        <v>30</v>
      </c>
      <c r="AH7" s="6">
        <v>31</v>
      </c>
      <c r="AI7" s="6">
        <v>32</v>
      </c>
      <c r="AJ7" s="6">
        <v>29</v>
      </c>
      <c r="AK7" s="7" t="s">
        <v>3</v>
      </c>
      <c r="AL7" s="7" t="s">
        <v>4</v>
      </c>
      <c r="AM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s="5" customFormat="1" ht="15">
      <c r="A8" s="8" t="str">
        <f>'[1]tri quart Finale'!B71</f>
        <v>Stefan Bloch</v>
      </c>
      <c r="B8" s="8" t="str">
        <f>'[1]tri quart Finale'!C71</f>
        <v>CH</v>
      </c>
      <c r="C8" s="8" t="s">
        <v>6</v>
      </c>
      <c r="D8" s="8">
        <f>'[1]tri quart Finale'!F71</f>
        <v>194</v>
      </c>
      <c r="E8" s="8">
        <f>'[1]tri quart Finale'!G71</f>
        <v>201</v>
      </c>
      <c r="F8" s="8">
        <f>'[1]tri quart Finale'!H71</f>
        <v>159</v>
      </c>
      <c r="G8" s="8">
        <f>'[1]tri quart Finale'!I71</f>
        <v>163</v>
      </c>
      <c r="H8" s="8">
        <f>'[1]tri quart Finale'!J71</f>
        <v>191</v>
      </c>
      <c r="I8" s="8">
        <f>'[1]tri quart Finale'!K71</f>
        <v>200</v>
      </c>
      <c r="J8" s="8">
        <f>'[1]tri quart Finale'!L71</f>
        <v>184</v>
      </c>
      <c r="K8" s="8">
        <f>'[1]tri quart Finale'!M71</f>
        <v>232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  <c r="AK8" s="11">
        <f aca="true" t="shared" si="0" ref="AK8:AK39">COUNT(D8:AJ8)</f>
        <v>8</v>
      </c>
      <c r="AL8" s="11">
        <f aca="true" t="shared" si="1" ref="AL8:AL39">SUM(D8:AJ8)</f>
        <v>1524</v>
      </c>
      <c r="AM8" s="9">
        <f aca="true" t="shared" si="2" ref="AM8:AM39">AL8/AK8</f>
        <v>190.5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s="5" customFormat="1" ht="15">
      <c r="A9" s="8" t="str">
        <f>'[1]tri quart Finale'!B109</f>
        <v>Goran Person</v>
      </c>
      <c r="B9" s="8" t="str">
        <f>'[1]tri quart Finale'!C109</f>
        <v>CH</v>
      </c>
      <c r="C9" s="8" t="s">
        <v>7</v>
      </c>
      <c r="D9" s="8">
        <f>'[1]tri quart Finale'!F109</f>
        <v>188</v>
      </c>
      <c r="E9" s="8">
        <f>'[1]tri quart Finale'!G109</f>
        <v>144</v>
      </c>
      <c r="F9" s="8">
        <f>'[1]tri quart Finale'!H109</f>
        <v>158</v>
      </c>
      <c r="G9" s="8">
        <f>'[1]tri quart Finale'!I109</f>
        <v>159</v>
      </c>
      <c r="H9" s="8">
        <f>'[1]tri quart Finale'!J109</f>
        <v>178</v>
      </c>
      <c r="I9" s="8">
        <f>'[1]tri quart Finale'!K109</f>
        <v>155</v>
      </c>
      <c r="J9" s="8">
        <f>'[1]tri quart Finale'!L109</f>
        <v>178</v>
      </c>
      <c r="K9" s="8">
        <f>'[1]tri quart Finale'!M109</f>
        <v>224</v>
      </c>
      <c r="L9" s="8">
        <v>159</v>
      </c>
      <c r="M9" s="8">
        <v>189</v>
      </c>
      <c r="N9" s="8">
        <v>147</v>
      </c>
      <c r="O9" s="8">
        <v>112</v>
      </c>
      <c r="P9" s="8">
        <v>167</v>
      </c>
      <c r="Q9" s="8">
        <v>177</v>
      </c>
      <c r="R9" s="8">
        <v>200</v>
      </c>
      <c r="S9" s="8">
        <v>167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  <c r="AK9" s="11">
        <f t="shared" si="0"/>
        <v>16</v>
      </c>
      <c r="AL9" s="11">
        <f t="shared" si="1"/>
        <v>2702</v>
      </c>
      <c r="AM9" s="9">
        <f t="shared" si="2"/>
        <v>168.875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s="5" customFormat="1" ht="15">
      <c r="A10" s="8" t="str">
        <f>'[1]tri quart Finale'!B95</f>
        <v>Martin Suter</v>
      </c>
      <c r="B10" s="8" t="str">
        <f>'[1]tri quart Finale'!C95</f>
        <v>CH</v>
      </c>
      <c r="C10" s="8" t="s">
        <v>7</v>
      </c>
      <c r="D10" s="8">
        <f>'[1]tri quart Finale'!F95</f>
        <v>150</v>
      </c>
      <c r="E10" s="8">
        <f>'[1]tri quart Finale'!G95</f>
        <v>223</v>
      </c>
      <c r="F10" s="8">
        <f>'[1]tri quart Finale'!H95</f>
        <v>159</v>
      </c>
      <c r="G10" s="8">
        <f>'[1]tri quart Finale'!I95</f>
        <v>192</v>
      </c>
      <c r="H10" s="8">
        <f>'[1]tri quart Finale'!J95</f>
        <v>191</v>
      </c>
      <c r="I10" s="8">
        <f>'[1]tri quart Finale'!K95</f>
        <v>153</v>
      </c>
      <c r="J10" s="8">
        <f>'[1]tri quart Finale'!L95</f>
        <v>164</v>
      </c>
      <c r="K10" s="8">
        <f>'[1]tri quart Finale'!M95</f>
        <v>208</v>
      </c>
      <c r="L10" s="8">
        <v>181</v>
      </c>
      <c r="M10" s="8">
        <v>168</v>
      </c>
      <c r="N10" s="8">
        <v>180</v>
      </c>
      <c r="O10" s="8">
        <v>173</v>
      </c>
      <c r="P10" s="8">
        <v>126</v>
      </c>
      <c r="Q10" s="8">
        <v>171</v>
      </c>
      <c r="R10" s="8">
        <v>147</v>
      </c>
      <c r="S10" s="8">
        <v>197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11">
        <f t="shared" si="0"/>
        <v>16</v>
      </c>
      <c r="AL10" s="11">
        <f t="shared" si="1"/>
        <v>2783</v>
      </c>
      <c r="AM10" s="9">
        <f t="shared" si="2"/>
        <v>173.9375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s="5" customFormat="1" ht="15">
      <c r="A11" s="8" t="str">
        <f>'[1]tri quart Finale'!B94</f>
        <v>Cristina Sanz</v>
      </c>
      <c r="B11" s="8" t="str">
        <f>'[1]tri quart Finale'!C94</f>
        <v>C</v>
      </c>
      <c r="C11" s="8" t="str">
        <f>'[1]tri quart Finale'!D94</f>
        <v>C</v>
      </c>
      <c r="D11" s="8">
        <f>'[1]tri quart Finale'!F94</f>
        <v>157</v>
      </c>
      <c r="E11" s="8">
        <f>'[1]tri quart Finale'!G94</f>
        <v>186</v>
      </c>
      <c r="F11" s="8">
        <f>'[1]tri quart Finale'!H94</f>
        <v>160</v>
      </c>
      <c r="G11" s="8">
        <f>'[1]tri quart Finale'!I94</f>
        <v>170</v>
      </c>
      <c r="H11" s="8">
        <f>'[1]tri quart Finale'!J94</f>
        <v>201</v>
      </c>
      <c r="I11" s="8">
        <f>'[1]tri quart Finale'!K94</f>
        <v>170</v>
      </c>
      <c r="J11" s="8">
        <f>'[1]tri quart Finale'!L94</f>
        <v>178</v>
      </c>
      <c r="K11" s="8">
        <f>'[1]tri quart Finale'!M94</f>
        <v>171</v>
      </c>
      <c r="L11" s="12">
        <v>179</v>
      </c>
      <c r="M11" s="12">
        <v>170</v>
      </c>
      <c r="N11" s="12">
        <v>192</v>
      </c>
      <c r="O11" s="12">
        <v>137</v>
      </c>
      <c r="P11" s="12">
        <v>185</v>
      </c>
      <c r="Q11" s="12">
        <v>158</v>
      </c>
      <c r="R11" s="12">
        <v>170</v>
      </c>
      <c r="S11" s="12">
        <v>162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11">
        <f t="shared" si="0"/>
        <v>16</v>
      </c>
      <c r="AL11" s="11">
        <f t="shared" si="1"/>
        <v>2746</v>
      </c>
      <c r="AM11" s="9">
        <f t="shared" si="2"/>
        <v>171.625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s="5" customFormat="1" ht="15">
      <c r="A12" s="8" t="str">
        <f>'[1]tri quart Finale'!B15</f>
        <v>Lluis Montfort</v>
      </c>
      <c r="B12" s="8" t="str">
        <f>'[1]tri quart Finale'!C15</f>
        <v>C</v>
      </c>
      <c r="C12" s="8" t="str">
        <f>'[1]tri quart Finale'!D15</f>
        <v>C</v>
      </c>
      <c r="D12" s="8">
        <f>'[1]tri quart Finale'!F15</f>
        <v>213</v>
      </c>
      <c r="E12" s="8">
        <f>'[1]tri quart Finale'!G15</f>
        <v>257</v>
      </c>
      <c r="F12" s="8">
        <f>'[1]tri quart Finale'!H15</f>
        <v>205</v>
      </c>
      <c r="G12" s="8">
        <f>'[1]tri quart Finale'!I15</f>
        <v>196</v>
      </c>
      <c r="H12" s="8">
        <f>'[1]tri quart Finale'!J15</f>
        <v>201</v>
      </c>
      <c r="I12" s="8">
        <f>'[1]tri quart Finale'!K15</f>
        <v>244</v>
      </c>
      <c r="J12" s="8">
        <f>'[1]tri quart Finale'!L15</f>
        <v>234</v>
      </c>
      <c r="K12" s="8">
        <f>'[1]tri quart Finale'!M15</f>
        <v>258</v>
      </c>
      <c r="L12" s="12">
        <v>226</v>
      </c>
      <c r="M12" s="12">
        <v>233</v>
      </c>
      <c r="N12" s="12">
        <v>194</v>
      </c>
      <c r="O12" s="12">
        <v>156</v>
      </c>
      <c r="P12" s="12">
        <v>143</v>
      </c>
      <c r="Q12" s="12">
        <v>183</v>
      </c>
      <c r="R12" s="12">
        <v>170</v>
      </c>
      <c r="S12" s="12">
        <v>147</v>
      </c>
      <c r="T12" s="8">
        <v>247</v>
      </c>
      <c r="U12" s="8">
        <v>212</v>
      </c>
      <c r="V12" s="8">
        <v>191</v>
      </c>
      <c r="W12" s="8">
        <v>201</v>
      </c>
      <c r="X12" s="8">
        <v>156</v>
      </c>
      <c r="Y12" s="8">
        <v>188</v>
      </c>
      <c r="Z12" s="8">
        <v>156</v>
      </c>
      <c r="AA12" s="8">
        <v>147</v>
      </c>
      <c r="AB12" s="9"/>
      <c r="AC12" s="9"/>
      <c r="AD12" s="9"/>
      <c r="AE12" s="9"/>
      <c r="AF12" s="9"/>
      <c r="AG12" s="9"/>
      <c r="AH12" s="9"/>
      <c r="AI12" s="9"/>
      <c r="AJ12" s="10"/>
      <c r="AK12" s="11">
        <f t="shared" si="0"/>
        <v>24</v>
      </c>
      <c r="AL12" s="11">
        <f t="shared" si="1"/>
        <v>4758</v>
      </c>
      <c r="AM12" s="9">
        <f t="shared" si="2"/>
        <v>198.25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s="5" customFormat="1" ht="15">
      <c r="A13" s="8" t="str">
        <f>'[1]tri quart Finale'!B67</f>
        <v>Moises Perez</v>
      </c>
      <c r="B13" s="8" t="str">
        <f>'[1]tri quart Finale'!C67</f>
        <v>C</v>
      </c>
      <c r="C13" s="8" t="str">
        <f>'[1]tri quart Finale'!D67</f>
        <v>C</v>
      </c>
      <c r="D13" s="8">
        <f>'[1]tri quart Finale'!F67</f>
        <v>214</v>
      </c>
      <c r="E13" s="8">
        <f>'[1]tri quart Finale'!G67</f>
        <v>190</v>
      </c>
      <c r="F13" s="8">
        <f>'[1]tri quart Finale'!H67</f>
        <v>178</v>
      </c>
      <c r="G13" s="8">
        <f>'[1]tri quart Finale'!I67</f>
        <v>185</v>
      </c>
      <c r="H13" s="8">
        <f>'[1]tri quart Finale'!J67</f>
        <v>173</v>
      </c>
      <c r="I13" s="8">
        <f>'[1]tri quart Finale'!K67</f>
        <v>189</v>
      </c>
      <c r="J13" s="8">
        <f>'[1]tri quart Finale'!L67</f>
        <v>206</v>
      </c>
      <c r="K13" s="8">
        <f>'[1]tri quart Finale'!M67</f>
        <v>200</v>
      </c>
      <c r="L13" s="12">
        <v>157</v>
      </c>
      <c r="M13" s="12">
        <v>197</v>
      </c>
      <c r="N13" s="12">
        <v>167</v>
      </c>
      <c r="O13" s="12">
        <v>160</v>
      </c>
      <c r="P13" s="12">
        <v>200</v>
      </c>
      <c r="Q13" s="12">
        <v>186</v>
      </c>
      <c r="R13" s="12">
        <v>200</v>
      </c>
      <c r="S13" s="12">
        <v>169</v>
      </c>
      <c r="T13" s="8">
        <v>221</v>
      </c>
      <c r="U13" s="8">
        <v>247</v>
      </c>
      <c r="V13" s="8">
        <v>248</v>
      </c>
      <c r="W13" s="8">
        <v>212</v>
      </c>
      <c r="X13" s="8">
        <v>170</v>
      </c>
      <c r="Y13" s="8">
        <v>208</v>
      </c>
      <c r="Z13" s="8">
        <v>188</v>
      </c>
      <c r="AA13" s="8">
        <v>222</v>
      </c>
      <c r="AB13" s="9"/>
      <c r="AC13" s="9"/>
      <c r="AD13" s="9"/>
      <c r="AE13" s="9"/>
      <c r="AF13" s="9"/>
      <c r="AG13" s="9"/>
      <c r="AH13" s="9"/>
      <c r="AI13" s="9"/>
      <c r="AJ13" s="10"/>
      <c r="AK13" s="11">
        <f t="shared" si="0"/>
        <v>24</v>
      </c>
      <c r="AL13" s="11">
        <f t="shared" si="1"/>
        <v>4687</v>
      </c>
      <c r="AM13" s="9">
        <f t="shared" si="2"/>
        <v>195.29166666666666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s="5" customFormat="1" ht="15">
      <c r="A14" s="8" t="str">
        <f>'[1]tri quart Finale'!B56</f>
        <v>Sandra Torrents</v>
      </c>
      <c r="B14" s="8" t="str">
        <f>'[1]tri quart Finale'!C56</f>
        <v>C</v>
      </c>
      <c r="C14" s="8" t="str">
        <f>'[1]tri quart Finale'!D56</f>
        <v>C</v>
      </c>
      <c r="D14" s="8">
        <f>'[1]tri quart Finale'!F56</f>
        <v>159</v>
      </c>
      <c r="E14" s="8">
        <f>'[1]tri quart Finale'!G56</f>
        <v>184</v>
      </c>
      <c r="F14" s="8">
        <f>'[1]tri quart Finale'!H56</f>
        <v>160</v>
      </c>
      <c r="G14" s="8">
        <f>'[1]tri quart Finale'!I56</f>
        <v>203</v>
      </c>
      <c r="H14" s="8">
        <f>'[1]tri quart Finale'!J56</f>
        <v>164</v>
      </c>
      <c r="I14" s="8">
        <f>'[1]tri quart Finale'!K56</f>
        <v>205</v>
      </c>
      <c r="J14" s="8">
        <f>'[1]tri quart Finale'!L56</f>
        <v>214</v>
      </c>
      <c r="K14" s="8">
        <f>'[1]tri quart Finale'!M56</f>
        <v>219</v>
      </c>
      <c r="L14" s="12">
        <v>219</v>
      </c>
      <c r="M14" s="12">
        <v>174</v>
      </c>
      <c r="N14" s="12">
        <v>186</v>
      </c>
      <c r="O14" s="12">
        <v>196</v>
      </c>
      <c r="P14" s="12">
        <v>162</v>
      </c>
      <c r="Q14" s="12">
        <v>148</v>
      </c>
      <c r="R14" s="12">
        <v>199</v>
      </c>
      <c r="S14" s="12">
        <v>178</v>
      </c>
      <c r="T14" s="8">
        <v>187</v>
      </c>
      <c r="U14" s="8">
        <v>190</v>
      </c>
      <c r="V14" s="8">
        <v>200</v>
      </c>
      <c r="W14" s="8">
        <v>164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  <c r="AK14" s="11">
        <f t="shared" si="0"/>
        <v>20</v>
      </c>
      <c r="AL14" s="11">
        <f t="shared" si="1"/>
        <v>3711</v>
      </c>
      <c r="AM14" s="9">
        <f t="shared" si="2"/>
        <v>185.55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s="5" customFormat="1" ht="15">
      <c r="A15" s="8" t="str">
        <f>'[1]tri quart Finale'!B96</f>
        <v>Antonio Arias</v>
      </c>
      <c r="B15" s="8" t="str">
        <f>'[1]tri quart Finale'!C96</f>
        <v>F</v>
      </c>
      <c r="C15" s="8" t="str">
        <f>'[1]tri quart Finale'!D96</f>
        <v>F</v>
      </c>
      <c r="D15" s="8">
        <f>'[1]tri quart Finale'!F96</f>
        <v>166</v>
      </c>
      <c r="E15" s="8">
        <f>'[1]tri quart Finale'!G96</f>
        <v>176</v>
      </c>
      <c r="F15" s="8">
        <f>'[1]tri quart Finale'!H96</f>
        <v>143</v>
      </c>
      <c r="G15" s="8">
        <f>'[1]tri quart Finale'!I96</f>
        <v>164</v>
      </c>
      <c r="H15" s="8">
        <f>'[1]tri quart Finale'!J96</f>
        <v>200</v>
      </c>
      <c r="I15" s="8">
        <f>'[1]tri quart Finale'!K96</f>
        <v>223</v>
      </c>
      <c r="J15" s="8">
        <f>'[1]tri quart Finale'!L96</f>
        <v>193</v>
      </c>
      <c r="K15" s="8">
        <f>'[1]tri quart Finale'!M96</f>
        <v>174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  <c r="AK15" s="11">
        <f t="shared" si="0"/>
        <v>8</v>
      </c>
      <c r="AL15" s="11">
        <f t="shared" si="1"/>
        <v>1439</v>
      </c>
      <c r="AM15" s="9">
        <f t="shared" si="2"/>
        <v>179.875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s="5" customFormat="1" ht="15">
      <c r="A16" s="8" t="str">
        <f>'[1]tri quart Finale'!B70</f>
        <v>Bastien Maffre</v>
      </c>
      <c r="B16" s="8" t="str">
        <f>'[1]tri quart Finale'!C70</f>
        <v>F</v>
      </c>
      <c r="C16" s="8" t="str">
        <f>'[1]tri quart Finale'!D70</f>
        <v>F</v>
      </c>
      <c r="D16" s="8">
        <f>'[1]tri quart Finale'!F70</f>
        <v>214</v>
      </c>
      <c r="E16" s="8">
        <f>'[1]tri quart Finale'!G70</f>
        <v>192</v>
      </c>
      <c r="F16" s="8">
        <f>'[1]tri quart Finale'!H70</f>
        <v>203</v>
      </c>
      <c r="G16" s="8">
        <f>'[1]tri quart Finale'!I70</f>
        <v>177</v>
      </c>
      <c r="H16" s="8">
        <f>'[1]tri quart Finale'!J70</f>
        <v>198</v>
      </c>
      <c r="I16" s="8">
        <f>'[1]tri quart Finale'!K70</f>
        <v>196</v>
      </c>
      <c r="J16" s="8">
        <f>'[1]tri quart Finale'!L70</f>
        <v>198</v>
      </c>
      <c r="K16" s="8">
        <f>'[1]tri quart Finale'!M70</f>
        <v>146</v>
      </c>
      <c r="L16" s="12">
        <v>169</v>
      </c>
      <c r="M16" s="12">
        <v>186</v>
      </c>
      <c r="N16" s="12">
        <v>153</v>
      </c>
      <c r="O16" s="12">
        <v>181</v>
      </c>
      <c r="P16" s="12">
        <v>189</v>
      </c>
      <c r="Q16" s="12">
        <v>171</v>
      </c>
      <c r="R16" s="12">
        <v>174</v>
      </c>
      <c r="S16" s="12">
        <v>180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11">
        <f t="shared" si="0"/>
        <v>16</v>
      </c>
      <c r="AL16" s="11">
        <f t="shared" si="1"/>
        <v>2927</v>
      </c>
      <c r="AM16" s="9">
        <f t="shared" si="2"/>
        <v>182.9375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147" s="5" customFormat="1" ht="15">
      <c r="A17" s="8" t="str">
        <f>'[1]tri quart Finale'!B80</f>
        <v>Bernard Andre</v>
      </c>
      <c r="B17" s="8" t="str">
        <f>'[1]tri quart Finale'!C80</f>
        <v>F</v>
      </c>
      <c r="C17" s="8" t="str">
        <f>'[1]tri quart Finale'!D80</f>
        <v>F</v>
      </c>
      <c r="D17" s="8">
        <f>'[1]tri quart Finale'!F80</f>
        <v>152</v>
      </c>
      <c r="E17" s="8">
        <f>'[1]tri quart Finale'!G80</f>
        <v>198</v>
      </c>
      <c r="F17" s="8">
        <f>'[1]tri quart Finale'!H80</f>
        <v>169</v>
      </c>
      <c r="G17" s="8">
        <f>'[1]tri quart Finale'!I80</f>
        <v>185</v>
      </c>
      <c r="H17" s="8">
        <f>'[1]tri quart Finale'!J80</f>
        <v>189</v>
      </c>
      <c r="I17" s="8">
        <f>'[1]tri quart Finale'!K80</f>
        <v>186</v>
      </c>
      <c r="J17" s="8">
        <f>'[1]tri quart Finale'!L80</f>
        <v>223</v>
      </c>
      <c r="K17" s="8">
        <f>'[1]tri quart Finale'!M80</f>
        <v>204</v>
      </c>
      <c r="L17" s="8">
        <v>181</v>
      </c>
      <c r="M17" s="8">
        <v>188</v>
      </c>
      <c r="N17" s="8">
        <v>146</v>
      </c>
      <c r="O17" s="8">
        <v>171</v>
      </c>
      <c r="P17" s="8">
        <v>177</v>
      </c>
      <c r="Q17" s="8">
        <v>198</v>
      </c>
      <c r="R17" s="8">
        <v>153</v>
      </c>
      <c r="S17" s="8">
        <v>190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  <c r="AK17" s="11">
        <f t="shared" si="0"/>
        <v>16</v>
      </c>
      <c r="AL17" s="11">
        <f t="shared" si="1"/>
        <v>2910</v>
      </c>
      <c r="AM17" s="9">
        <f t="shared" si="2"/>
        <v>181.875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s="5" customFormat="1" ht="15">
      <c r="A18" s="8" t="str">
        <f>'[1]tri quart Finale'!B43</f>
        <v>Charline Boiteux</v>
      </c>
      <c r="B18" s="8" t="str">
        <f>'[1]tri quart Finale'!C43</f>
        <v>F</v>
      </c>
      <c r="C18" s="8" t="str">
        <f>'[1]tri quart Finale'!D43</f>
        <v>F</v>
      </c>
      <c r="D18" s="8">
        <f>'[1]tri quart Finale'!F43</f>
        <v>198</v>
      </c>
      <c r="E18" s="8">
        <f>'[1]tri quart Finale'!G43</f>
        <v>189</v>
      </c>
      <c r="F18" s="8">
        <f>'[1]tri quart Finale'!H43</f>
        <v>238</v>
      </c>
      <c r="G18" s="8">
        <f>'[1]tri quart Finale'!I43</f>
        <v>216</v>
      </c>
      <c r="H18" s="8">
        <f>'[1]tri quart Finale'!J43</f>
        <v>161</v>
      </c>
      <c r="I18" s="8">
        <f>'[1]tri quart Finale'!K43</f>
        <v>191</v>
      </c>
      <c r="J18" s="8">
        <f>'[1]tri quart Finale'!L43</f>
        <v>194</v>
      </c>
      <c r="K18" s="8">
        <f>'[1]tri quart Finale'!M43</f>
        <v>224</v>
      </c>
      <c r="L18" s="8">
        <v>188</v>
      </c>
      <c r="M18" s="8">
        <v>209</v>
      </c>
      <c r="N18" s="8">
        <v>194</v>
      </c>
      <c r="O18" s="8">
        <v>180</v>
      </c>
      <c r="P18" s="8">
        <v>201</v>
      </c>
      <c r="Q18" s="8">
        <v>179</v>
      </c>
      <c r="R18" s="8">
        <v>199</v>
      </c>
      <c r="S18" s="8">
        <v>178</v>
      </c>
      <c r="T18" s="8">
        <v>147</v>
      </c>
      <c r="U18" s="8">
        <v>233</v>
      </c>
      <c r="V18" s="8">
        <v>233</v>
      </c>
      <c r="W18" s="8">
        <v>247</v>
      </c>
      <c r="X18" s="8">
        <v>204</v>
      </c>
      <c r="Y18" s="8">
        <v>194</v>
      </c>
      <c r="Z18" s="8">
        <v>192</v>
      </c>
      <c r="AA18" s="8">
        <v>185</v>
      </c>
      <c r="AB18" s="9"/>
      <c r="AC18" s="9"/>
      <c r="AD18" s="9"/>
      <c r="AE18" s="9"/>
      <c r="AF18" s="9"/>
      <c r="AG18" s="9"/>
      <c r="AH18" s="9"/>
      <c r="AI18" s="9"/>
      <c r="AJ18" s="10"/>
      <c r="AK18" s="11">
        <f t="shared" si="0"/>
        <v>24</v>
      </c>
      <c r="AL18" s="11">
        <f t="shared" si="1"/>
        <v>4774</v>
      </c>
      <c r="AM18" s="9">
        <f t="shared" si="2"/>
        <v>198.91666666666666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5" customFormat="1" ht="15">
      <c r="A19" s="8" t="str">
        <f>'[1]tri quart Finale'!B100</f>
        <v>David Roulet</v>
      </c>
      <c r="B19" s="8" t="str">
        <f>'[1]tri quart Finale'!C100</f>
        <v>F</v>
      </c>
      <c r="C19" s="8" t="str">
        <f>'[1]tri quart Finale'!D100</f>
        <v>F</v>
      </c>
      <c r="D19" s="8">
        <f>'[1]tri quart Finale'!F100</f>
        <v>165</v>
      </c>
      <c r="E19" s="8">
        <f>'[1]tri quart Finale'!G100</f>
        <v>160</v>
      </c>
      <c r="F19" s="8">
        <f>'[1]tri quart Finale'!H100</f>
        <v>206</v>
      </c>
      <c r="G19" s="8">
        <f>'[1]tri quart Finale'!I100</f>
        <v>183</v>
      </c>
      <c r="H19" s="8">
        <f>'[1]tri quart Finale'!J100</f>
        <v>160</v>
      </c>
      <c r="I19" s="8">
        <f>'[1]tri quart Finale'!K100</f>
        <v>206</v>
      </c>
      <c r="J19" s="8">
        <f>'[1]tri quart Finale'!L100</f>
        <v>173</v>
      </c>
      <c r="K19" s="8">
        <f>'[1]tri quart Finale'!M100</f>
        <v>174</v>
      </c>
      <c r="L19" s="13">
        <v>190</v>
      </c>
      <c r="M19" s="13">
        <v>175</v>
      </c>
      <c r="N19" s="12">
        <v>211</v>
      </c>
      <c r="O19" s="12">
        <v>153</v>
      </c>
      <c r="P19" s="12">
        <v>181</v>
      </c>
      <c r="Q19" s="12">
        <v>184</v>
      </c>
      <c r="R19" s="12">
        <v>155</v>
      </c>
      <c r="S19" s="12">
        <v>158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1">
        <f t="shared" si="0"/>
        <v>16</v>
      </c>
      <c r="AL19" s="11">
        <f t="shared" si="1"/>
        <v>2834</v>
      </c>
      <c r="AM19" s="9">
        <f t="shared" si="2"/>
        <v>177.125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s="5" customFormat="1" ht="15">
      <c r="A20" s="8" t="str">
        <f>'[1]tri quart Finale'!B82</f>
        <v>Franck Dupenloup</v>
      </c>
      <c r="B20" s="8" t="str">
        <f>'[1]tri quart Finale'!C82</f>
        <v>F</v>
      </c>
      <c r="C20" s="8" t="str">
        <f>'[1]tri quart Finale'!D82</f>
        <v>F</v>
      </c>
      <c r="D20" s="8">
        <f>'[1]tri quart Finale'!F82</f>
        <v>204</v>
      </c>
      <c r="E20" s="8">
        <f>'[1]tri quart Finale'!G82</f>
        <v>155</v>
      </c>
      <c r="F20" s="8">
        <f>'[1]tri quart Finale'!H82</f>
        <v>225</v>
      </c>
      <c r="G20" s="8">
        <f>'[1]tri quart Finale'!I82</f>
        <v>186</v>
      </c>
      <c r="H20" s="8">
        <f>'[1]tri quart Finale'!J82</f>
        <v>159</v>
      </c>
      <c r="I20" s="8">
        <f>'[1]tri quart Finale'!K82</f>
        <v>193</v>
      </c>
      <c r="J20" s="8">
        <f>'[1]tri quart Finale'!L82</f>
        <v>172</v>
      </c>
      <c r="K20" s="8">
        <f>'[1]tri quart Finale'!M82</f>
        <v>206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0"/>
      <c r="AK20" s="11">
        <f t="shared" si="0"/>
        <v>8</v>
      </c>
      <c r="AL20" s="11">
        <f t="shared" si="1"/>
        <v>1500</v>
      </c>
      <c r="AM20" s="9">
        <f t="shared" si="2"/>
        <v>187.5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s="5" customFormat="1" ht="15">
      <c r="A21" s="8" t="str">
        <f>'[1]tri quart Finale'!B54</f>
        <v>Fred Brulet</v>
      </c>
      <c r="B21" s="8" t="str">
        <f>'[1]tri quart Finale'!C54</f>
        <v>F</v>
      </c>
      <c r="C21" s="8" t="str">
        <f>'[1]tri quart Finale'!D54</f>
        <v>F</v>
      </c>
      <c r="D21" s="8">
        <f>'[1]tri quart Finale'!F54</f>
        <v>197</v>
      </c>
      <c r="E21" s="8">
        <f>'[1]tri quart Finale'!G54</f>
        <v>189</v>
      </c>
      <c r="F21" s="8">
        <f>'[1]tri quart Finale'!H54</f>
        <v>184</v>
      </c>
      <c r="G21" s="8">
        <f>'[1]tri quart Finale'!I54</f>
        <v>209</v>
      </c>
      <c r="H21" s="8">
        <f>'[1]tri quart Finale'!J54</f>
        <v>203</v>
      </c>
      <c r="I21" s="8">
        <f>'[1]tri quart Finale'!K54</f>
        <v>221</v>
      </c>
      <c r="J21" s="8">
        <f>'[1]tri quart Finale'!L54</f>
        <v>200</v>
      </c>
      <c r="K21" s="8">
        <f>'[1]tri quart Finale'!M54</f>
        <v>180</v>
      </c>
      <c r="L21" s="8">
        <v>175</v>
      </c>
      <c r="M21" s="8">
        <v>158</v>
      </c>
      <c r="N21" s="8">
        <v>183</v>
      </c>
      <c r="O21" s="8">
        <v>202</v>
      </c>
      <c r="P21" s="8">
        <v>247</v>
      </c>
      <c r="Q21" s="8">
        <v>160</v>
      </c>
      <c r="R21" s="8">
        <v>151</v>
      </c>
      <c r="S21" s="8">
        <v>166</v>
      </c>
      <c r="T21" s="8">
        <v>217</v>
      </c>
      <c r="U21" s="8">
        <v>236</v>
      </c>
      <c r="V21" s="8">
        <v>222</v>
      </c>
      <c r="W21" s="8">
        <v>182</v>
      </c>
      <c r="X21" s="8">
        <v>232</v>
      </c>
      <c r="Y21" s="8">
        <v>238</v>
      </c>
      <c r="Z21" s="8">
        <v>154</v>
      </c>
      <c r="AA21" s="8">
        <v>222</v>
      </c>
      <c r="AB21" s="9"/>
      <c r="AC21" s="9"/>
      <c r="AD21" s="9"/>
      <c r="AE21" s="9"/>
      <c r="AF21" s="9"/>
      <c r="AG21" s="9"/>
      <c r="AH21" s="9"/>
      <c r="AI21" s="9"/>
      <c r="AJ21" s="10"/>
      <c r="AK21" s="11">
        <f t="shared" si="0"/>
        <v>24</v>
      </c>
      <c r="AL21" s="11">
        <f t="shared" si="1"/>
        <v>4728</v>
      </c>
      <c r="AM21" s="9">
        <f t="shared" si="2"/>
        <v>197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s="5" customFormat="1" ht="15">
      <c r="A22" s="8" t="str">
        <f>'[1]tri quart Finale'!B27</f>
        <v>Frederic Janzen</v>
      </c>
      <c r="B22" s="8" t="str">
        <f>'[1]tri quart Finale'!C27</f>
        <v>F</v>
      </c>
      <c r="C22" s="8" t="str">
        <f>'[1]tri quart Finale'!D27</f>
        <v>F</v>
      </c>
      <c r="D22" s="8">
        <f>'[1]tri quart Finale'!F27</f>
        <v>188</v>
      </c>
      <c r="E22" s="8">
        <f>'[1]tri quart Finale'!G27</f>
        <v>246</v>
      </c>
      <c r="F22" s="8">
        <f>'[1]tri quart Finale'!H27</f>
        <v>209</v>
      </c>
      <c r="G22" s="8">
        <f>'[1]tri quart Finale'!I27</f>
        <v>226</v>
      </c>
      <c r="H22" s="8">
        <f>'[1]tri quart Finale'!J27</f>
        <v>218</v>
      </c>
      <c r="I22" s="8">
        <f>'[1]tri quart Finale'!K27</f>
        <v>213</v>
      </c>
      <c r="J22" s="8">
        <f>'[1]tri quart Finale'!L27</f>
        <v>193</v>
      </c>
      <c r="K22" s="8">
        <f>'[1]tri quart Finale'!M27</f>
        <v>244</v>
      </c>
      <c r="L22" s="8">
        <f>'[1]tri quart Finale'!F75</f>
        <v>202</v>
      </c>
      <c r="M22" s="8">
        <f>'[1]tri quart Finale'!G75</f>
        <v>215</v>
      </c>
      <c r="N22" s="8">
        <f>'[1]tri quart Finale'!H75</f>
        <v>226</v>
      </c>
      <c r="O22" s="8">
        <f>'[1]tri quart Finale'!I75</f>
        <v>223</v>
      </c>
      <c r="P22" s="8">
        <f>'[1]tri quart Finale'!J75</f>
        <v>144</v>
      </c>
      <c r="Q22" s="8">
        <f>'[1]tri quart Finale'!K75</f>
        <v>147</v>
      </c>
      <c r="R22" s="8">
        <f>'[1]tri quart Finale'!L75</f>
        <v>190</v>
      </c>
      <c r="S22" s="8">
        <f>'[1]tri quart Finale'!M75</f>
        <v>169</v>
      </c>
      <c r="T22" s="8">
        <v>215</v>
      </c>
      <c r="U22" s="8">
        <v>182</v>
      </c>
      <c r="V22" s="8">
        <v>172</v>
      </c>
      <c r="W22" s="8">
        <v>165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  <c r="AK22" s="11">
        <f t="shared" si="0"/>
        <v>20</v>
      </c>
      <c r="AL22" s="11">
        <f t="shared" si="1"/>
        <v>3987</v>
      </c>
      <c r="AM22" s="9">
        <f t="shared" si="2"/>
        <v>199.35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147" s="5" customFormat="1" ht="15">
      <c r="A23" s="8" t="str">
        <f>'[1]tri quart Finale'!B50</f>
        <v>Jacques Schlageter</v>
      </c>
      <c r="B23" s="8" t="str">
        <f>'[1]tri quart Finale'!C50</f>
        <v>F</v>
      </c>
      <c r="C23" s="8" t="str">
        <f>'[1]tri quart Finale'!D50</f>
        <v>F</v>
      </c>
      <c r="D23" s="8">
        <f>'[1]tri quart Finale'!F50</f>
        <v>222</v>
      </c>
      <c r="E23" s="8">
        <f>'[1]tri quart Finale'!G50</f>
        <v>182</v>
      </c>
      <c r="F23" s="8">
        <f>'[1]tri quart Finale'!H50</f>
        <v>193</v>
      </c>
      <c r="G23" s="8">
        <f>'[1]tri quart Finale'!I50</f>
        <v>206</v>
      </c>
      <c r="H23" s="8">
        <f>'[1]tri quart Finale'!J50</f>
        <v>248</v>
      </c>
      <c r="I23" s="8">
        <f>'[1]tri quart Finale'!K50</f>
        <v>185</v>
      </c>
      <c r="J23" s="8">
        <f>'[1]tri quart Finale'!L50</f>
        <v>190</v>
      </c>
      <c r="K23" s="8">
        <f>'[1]tri quart Finale'!M50</f>
        <v>177</v>
      </c>
      <c r="L23" s="8">
        <v>139</v>
      </c>
      <c r="M23" s="8">
        <v>194</v>
      </c>
      <c r="N23" s="8">
        <v>166</v>
      </c>
      <c r="O23" s="8">
        <v>181</v>
      </c>
      <c r="P23" s="8">
        <v>197</v>
      </c>
      <c r="Q23" s="8">
        <v>171</v>
      </c>
      <c r="R23" s="8">
        <v>154</v>
      </c>
      <c r="S23" s="8">
        <v>162</v>
      </c>
      <c r="T23" s="8">
        <v>190</v>
      </c>
      <c r="U23" s="8">
        <v>167</v>
      </c>
      <c r="V23" s="8">
        <v>159</v>
      </c>
      <c r="W23" s="8">
        <v>188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1">
        <f t="shared" si="0"/>
        <v>20</v>
      </c>
      <c r="AL23" s="11">
        <f t="shared" si="1"/>
        <v>3671</v>
      </c>
      <c r="AM23" s="9">
        <f t="shared" si="2"/>
        <v>183.55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s="5" customFormat="1" ht="15">
      <c r="A24" s="8" t="str">
        <f>'[1]tri quart Finale'!B108</f>
        <v>Jean-Michel Salvini</v>
      </c>
      <c r="B24" s="8" t="str">
        <f>'[1]tri quart Finale'!C108</f>
        <v>F</v>
      </c>
      <c r="C24" s="8" t="str">
        <f>'[1]tri quart Finale'!D108</f>
        <v>F</v>
      </c>
      <c r="D24" s="8">
        <f>'[1]tri quart Finale'!F108</f>
        <v>163</v>
      </c>
      <c r="E24" s="8">
        <f>'[1]tri quart Finale'!G108</f>
        <v>158</v>
      </c>
      <c r="F24" s="8">
        <f>'[1]tri quart Finale'!H108</f>
        <v>146</v>
      </c>
      <c r="G24" s="8">
        <f>'[1]tri quart Finale'!I108</f>
        <v>186</v>
      </c>
      <c r="H24" s="8">
        <f>'[1]tri quart Finale'!J108</f>
        <v>222</v>
      </c>
      <c r="I24" s="8">
        <f>'[1]tri quart Finale'!K108</f>
        <v>151</v>
      </c>
      <c r="J24" s="8">
        <f>'[1]tri quart Finale'!L108</f>
        <v>191</v>
      </c>
      <c r="K24" s="8">
        <f>'[1]tri quart Finale'!M108</f>
        <v>175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1">
        <f t="shared" si="0"/>
        <v>8</v>
      </c>
      <c r="AL24" s="11">
        <f t="shared" si="1"/>
        <v>1392</v>
      </c>
      <c r="AM24" s="9">
        <f t="shared" si="2"/>
        <v>174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5" customFormat="1" ht="15">
      <c r="A25" s="8" t="str">
        <f>'[1]tri quart Finale'!B24</f>
        <v>Kevin Seve</v>
      </c>
      <c r="B25" s="8" t="str">
        <f>'[1]tri quart Finale'!C24</f>
        <v>F</v>
      </c>
      <c r="C25" s="8" t="str">
        <f>'[1]tri quart Finale'!D24</f>
        <v>F</v>
      </c>
      <c r="D25" s="8">
        <f>'[1]tri quart Finale'!F24</f>
        <v>227</v>
      </c>
      <c r="E25" s="8">
        <f>'[1]tri quart Finale'!G24</f>
        <v>189</v>
      </c>
      <c r="F25" s="8">
        <f>'[1]tri quart Finale'!H24</f>
        <v>152</v>
      </c>
      <c r="G25" s="8">
        <f>'[1]tri quart Finale'!I24</f>
        <v>213</v>
      </c>
      <c r="H25" s="8">
        <f>'[1]tri quart Finale'!J24</f>
        <v>267</v>
      </c>
      <c r="I25" s="8">
        <f>'[1]tri quart Finale'!K24</f>
        <v>258</v>
      </c>
      <c r="J25" s="8">
        <f>'[1]tri quart Finale'!L24</f>
        <v>225</v>
      </c>
      <c r="K25" s="8">
        <f>'[1]tri quart Finale'!M24</f>
        <v>225</v>
      </c>
      <c r="L25" s="12">
        <v>212</v>
      </c>
      <c r="M25" s="12">
        <v>163</v>
      </c>
      <c r="N25" s="12">
        <v>187</v>
      </c>
      <c r="O25" s="12">
        <v>182</v>
      </c>
      <c r="P25" s="12">
        <v>231</v>
      </c>
      <c r="Q25" s="12">
        <v>211</v>
      </c>
      <c r="R25" s="12">
        <v>206</v>
      </c>
      <c r="S25" s="12">
        <v>178</v>
      </c>
      <c r="T25" s="8">
        <v>197</v>
      </c>
      <c r="U25" s="8">
        <v>213</v>
      </c>
      <c r="V25" s="8">
        <v>211</v>
      </c>
      <c r="W25" s="8">
        <v>191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  <c r="AK25" s="11">
        <f t="shared" si="0"/>
        <v>20</v>
      </c>
      <c r="AL25" s="11">
        <f t="shared" si="1"/>
        <v>4138</v>
      </c>
      <c r="AM25" s="9">
        <f t="shared" si="2"/>
        <v>206.9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</row>
    <row r="26" spans="1:147" s="5" customFormat="1" ht="15">
      <c r="A26" s="8" t="str">
        <f>'[1]tri quart Finale'!B104</f>
        <v>Laurent Fuche</v>
      </c>
      <c r="B26" s="8" t="str">
        <f>'[1]tri quart Finale'!C104</f>
        <v>F</v>
      </c>
      <c r="C26" s="8" t="str">
        <f>'[1]tri quart Finale'!D104</f>
        <v>F</v>
      </c>
      <c r="D26" s="8">
        <f>'[1]tri quart Finale'!F104</f>
        <v>155</v>
      </c>
      <c r="E26" s="8">
        <f>'[1]tri quart Finale'!G104</f>
        <v>141</v>
      </c>
      <c r="F26" s="8">
        <f>'[1]tri quart Finale'!H104</f>
        <v>157</v>
      </c>
      <c r="G26" s="8">
        <f>'[1]tri quart Finale'!I104</f>
        <v>179</v>
      </c>
      <c r="H26" s="8">
        <f>'[1]tri quart Finale'!J104</f>
        <v>222</v>
      </c>
      <c r="I26" s="8">
        <f>'[1]tri quart Finale'!K104</f>
        <v>169</v>
      </c>
      <c r="J26" s="8">
        <f>'[1]tri quart Finale'!L104</f>
        <v>244</v>
      </c>
      <c r="K26" s="8">
        <f>'[1]tri quart Finale'!M104</f>
        <v>140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11">
        <f t="shared" si="0"/>
        <v>8</v>
      </c>
      <c r="AL26" s="11">
        <f t="shared" si="1"/>
        <v>1407</v>
      </c>
      <c r="AM26" s="9">
        <f t="shared" si="2"/>
        <v>175.875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</row>
    <row r="27" spans="1:147" s="5" customFormat="1" ht="15">
      <c r="A27" s="8" t="str">
        <f>'[1]tri quart Finale'!B64</f>
        <v>Marco Pusceddu</v>
      </c>
      <c r="B27" s="8" t="str">
        <f>'[1]tri quart Finale'!C64</f>
        <v>F</v>
      </c>
      <c r="C27" s="8" t="str">
        <f>'[1]tri quart Finale'!D64</f>
        <v>F</v>
      </c>
      <c r="D27" s="8">
        <f>'[1]tri quart Finale'!F64</f>
        <v>208</v>
      </c>
      <c r="E27" s="8">
        <f>'[1]tri quart Finale'!G64</f>
        <v>156</v>
      </c>
      <c r="F27" s="8">
        <f>'[1]tri quart Finale'!H64</f>
        <v>172</v>
      </c>
      <c r="G27" s="8">
        <f>'[1]tri quart Finale'!I64</f>
        <v>218</v>
      </c>
      <c r="H27" s="8">
        <f>'[1]tri quart Finale'!J64</f>
        <v>168</v>
      </c>
      <c r="I27" s="8">
        <f>'[1]tri quart Finale'!K64</f>
        <v>232</v>
      </c>
      <c r="J27" s="8">
        <f>'[1]tri quart Finale'!L64</f>
        <v>210</v>
      </c>
      <c r="K27" s="8">
        <f>'[1]tri quart Finale'!M64</f>
        <v>177</v>
      </c>
      <c r="L27" s="8">
        <v>170</v>
      </c>
      <c r="M27" s="8">
        <v>157</v>
      </c>
      <c r="N27" s="8">
        <v>162</v>
      </c>
      <c r="O27" s="8">
        <v>157</v>
      </c>
      <c r="P27" s="8">
        <v>228</v>
      </c>
      <c r="Q27" s="8">
        <v>168</v>
      </c>
      <c r="R27" s="8">
        <v>183</v>
      </c>
      <c r="S27" s="8">
        <v>182</v>
      </c>
      <c r="T27" s="8">
        <v>138</v>
      </c>
      <c r="U27" s="8">
        <v>245</v>
      </c>
      <c r="V27" s="8">
        <v>168</v>
      </c>
      <c r="W27" s="8">
        <v>157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  <c r="AK27" s="11">
        <f t="shared" si="0"/>
        <v>20</v>
      </c>
      <c r="AL27" s="11">
        <f t="shared" si="1"/>
        <v>3656</v>
      </c>
      <c r="AM27" s="9">
        <f t="shared" si="2"/>
        <v>182.8</v>
      </c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</row>
    <row r="28" spans="1:147" s="5" customFormat="1" ht="15">
      <c r="A28" s="8" t="str">
        <f>'[1]tri quart Finale'!B105</f>
        <v>Pascal Chamoux</v>
      </c>
      <c r="B28" s="8" t="str">
        <f>'[1]tri quart Finale'!C105</f>
        <v>F</v>
      </c>
      <c r="C28" s="8" t="str">
        <f>'[1]tri quart Finale'!D105</f>
        <v>F</v>
      </c>
      <c r="D28" s="8">
        <f>'[1]tri quart Finale'!F105</f>
        <v>165</v>
      </c>
      <c r="E28" s="8">
        <f>'[1]tri quart Finale'!G105</f>
        <v>169</v>
      </c>
      <c r="F28" s="8">
        <f>'[1]tri quart Finale'!H105</f>
        <v>126</v>
      </c>
      <c r="G28" s="8">
        <f>'[1]tri quart Finale'!I105</f>
        <v>176</v>
      </c>
      <c r="H28" s="8">
        <f>'[1]tri quart Finale'!J105</f>
        <v>158</v>
      </c>
      <c r="I28" s="8">
        <f>'[1]tri quart Finale'!K105</f>
        <v>189</v>
      </c>
      <c r="J28" s="8">
        <f>'[1]tri quart Finale'!L105</f>
        <v>211</v>
      </c>
      <c r="K28" s="8">
        <f>'[1]tri quart Finale'!M105</f>
        <v>211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  <c r="AK28" s="11">
        <f t="shared" si="0"/>
        <v>8</v>
      </c>
      <c r="AL28" s="11">
        <f t="shared" si="1"/>
        <v>1405</v>
      </c>
      <c r="AM28" s="9">
        <f t="shared" si="2"/>
        <v>175.625</v>
      </c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</row>
    <row r="29" spans="1:147" s="5" customFormat="1" ht="15">
      <c r="A29" s="8" t="str">
        <f>'[1]tri quart Finale'!B78</f>
        <v>Patrick Lazzarini</v>
      </c>
      <c r="B29" s="8" t="str">
        <f>'[1]tri quart Finale'!C78</f>
        <v>F</v>
      </c>
      <c r="C29" s="8" t="str">
        <f>'[1]tri quart Finale'!D78</f>
        <v>F</v>
      </c>
      <c r="D29" s="8">
        <f>'[1]tri quart Finale'!F78</f>
        <v>174</v>
      </c>
      <c r="E29" s="8">
        <f>'[1]tri quart Finale'!G78</f>
        <v>188</v>
      </c>
      <c r="F29" s="8">
        <f>'[1]tri quart Finale'!H78</f>
        <v>216</v>
      </c>
      <c r="G29" s="8">
        <f>'[1]tri quart Finale'!I78</f>
        <v>166</v>
      </c>
      <c r="H29" s="8">
        <f>'[1]tri quart Finale'!J78</f>
        <v>177</v>
      </c>
      <c r="I29" s="8">
        <f>'[1]tri quart Finale'!K78</f>
        <v>163</v>
      </c>
      <c r="J29" s="8">
        <f>'[1]tri quart Finale'!L78</f>
        <v>188</v>
      </c>
      <c r="K29" s="8">
        <f>'[1]tri quart Finale'!M78</f>
        <v>236</v>
      </c>
      <c r="L29" s="12">
        <v>149</v>
      </c>
      <c r="M29" s="12">
        <v>182</v>
      </c>
      <c r="N29" s="12">
        <v>163</v>
      </c>
      <c r="O29" s="12">
        <v>172</v>
      </c>
      <c r="P29" s="12">
        <v>152</v>
      </c>
      <c r="Q29" s="12">
        <v>193</v>
      </c>
      <c r="R29" s="12">
        <v>222</v>
      </c>
      <c r="S29" s="12">
        <v>214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  <c r="AK29" s="11">
        <f t="shared" si="0"/>
        <v>16</v>
      </c>
      <c r="AL29" s="11">
        <f t="shared" si="1"/>
        <v>2955</v>
      </c>
      <c r="AM29" s="9">
        <f t="shared" si="2"/>
        <v>184.6875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s="5" customFormat="1" ht="15">
      <c r="A30" s="8" t="str">
        <f>'[1]tri quart Finale'!B19</f>
        <v>Patrick Rolland</v>
      </c>
      <c r="B30" s="8" t="str">
        <f>'[1]tri quart Finale'!C19</f>
        <v>F</v>
      </c>
      <c r="C30" s="8" t="str">
        <f>'[1]tri quart Finale'!D19</f>
        <v>F</v>
      </c>
      <c r="D30" s="8">
        <f>'[1]tri quart Finale'!F19</f>
        <v>257</v>
      </c>
      <c r="E30" s="8">
        <f>'[1]tri quart Finale'!G19</f>
        <v>182</v>
      </c>
      <c r="F30" s="8">
        <f>'[1]tri quart Finale'!H19</f>
        <v>224</v>
      </c>
      <c r="G30" s="8">
        <f>'[1]tri quart Finale'!I19</f>
        <v>190</v>
      </c>
      <c r="H30" s="8">
        <f>'[1]tri quart Finale'!J19</f>
        <v>254</v>
      </c>
      <c r="I30" s="8">
        <f>'[1]tri quart Finale'!K19</f>
        <v>237</v>
      </c>
      <c r="J30" s="8">
        <f>'[1]tri quart Finale'!L19</f>
        <v>185</v>
      </c>
      <c r="K30" s="8">
        <f>'[1]tri quart Finale'!M19</f>
        <v>242</v>
      </c>
      <c r="L30" s="12">
        <v>181</v>
      </c>
      <c r="M30" s="12">
        <v>218</v>
      </c>
      <c r="N30" s="12">
        <v>192</v>
      </c>
      <c r="O30" s="12">
        <v>258</v>
      </c>
      <c r="P30" s="12">
        <v>214</v>
      </c>
      <c r="Q30" s="12">
        <v>257</v>
      </c>
      <c r="R30" s="12">
        <v>175</v>
      </c>
      <c r="S30" s="12">
        <v>204</v>
      </c>
      <c r="T30" s="8">
        <v>166</v>
      </c>
      <c r="U30" s="8">
        <v>235</v>
      </c>
      <c r="V30" s="8">
        <v>238</v>
      </c>
      <c r="W30" s="8">
        <v>206</v>
      </c>
      <c r="X30" s="8">
        <v>191</v>
      </c>
      <c r="Y30" s="8">
        <v>187</v>
      </c>
      <c r="Z30" s="8">
        <v>203</v>
      </c>
      <c r="AA30" s="8">
        <v>191</v>
      </c>
      <c r="AB30" s="9"/>
      <c r="AC30" s="9"/>
      <c r="AD30" s="9"/>
      <c r="AE30" s="9"/>
      <c r="AF30" s="9"/>
      <c r="AG30" s="9"/>
      <c r="AH30" s="9"/>
      <c r="AI30" s="9"/>
      <c r="AJ30" s="10"/>
      <c r="AK30" s="11">
        <f t="shared" si="0"/>
        <v>24</v>
      </c>
      <c r="AL30" s="11">
        <f t="shared" si="1"/>
        <v>5087</v>
      </c>
      <c r="AM30" s="9">
        <f t="shared" si="2"/>
        <v>211.95833333333334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s="5" customFormat="1" ht="15">
      <c r="A31" s="8" t="s">
        <v>8</v>
      </c>
      <c r="B31" s="8" t="str">
        <f>'[1]tri quart Finale'!C55</f>
        <v>F</v>
      </c>
      <c r="C31" s="8" t="str">
        <f>'[1]tri quart Finale'!D55</f>
        <v>F</v>
      </c>
      <c r="D31" s="8">
        <f>'[1]tri quart Finale'!F55</f>
        <v>217</v>
      </c>
      <c r="E31" s="8">
        <f>'[1]tri quart Finale'!G55</f>
        <v>212</v>
      </c>
      <c r="F31" s="8">
        <f>'[1]tri quart Finale'!H55</f>
        <v>193</v>
      </c>
      <c r="G31" s="8">
        <f>'[1]tri quart Finale'!I55</f>
        <v>214</v>
      </c>
      <c r="H31" s="8">
        <f>'[1]tri quart Finale'!J55</f>
        <v>173</v>
      </c>
      <c r="I31" s="8">
        <f>'[1]tri quart Finale'!K55</f>
        <v>188</v>
      </c>
      <c r="J31" s="8">
        <f>'[1]tri quart Finale'!L55</f>
        <v>201</v>
      </c>
      <c r="K31" s="8">
        <f>'[1]tri quart Finale'!M55</f>
        <v>181</v>
      </c>
      <c r="L31" s="8">
        <v>169</v>
      </c>
      <c r="M31" s="8">
        <v>245</v>
      </c>
      <c r="N31" s="8">
        <v>203</v>
      </c>
      <c r="O31" s="8">
        <v>265</v>
      </c>
      <c r="P31" s="8">
        <v>187</v>
      </c>
      <c r="Q31" s="8">
        <v>221</v>
      </c>
      <c r="R31" s="8">
        <v>233</v>
      </c>
      <c r="S31" s="8">
        <v>201</v>
      </c>
      <c r="T31" s="8">
        <v>193</v>
      </c>
      <c r="U31" s="8">
        <v>169</v>
      </c>
      <c r="V31" s="8">
        <v>179</v>
      </c>
      <c r="W31" s="8">
        <v>168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  <c r="AK31" s="11">
        <f t="shared" si="0"/>
        <v>20</v>
      </c>
      <c r="AL31" s="11">
        <f t="shared" si="1"/>
        <v>4012</v>
      </c>
      <c r="AM31" s="9">
        <f t="shared" si="2"/>
        <v>200.6</v>
      </c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</row>
    <row r="32" spans="1:147" s="5" customFormat="1" ht="15">
      <c r="A32" s="8" t="str">
        <f>'[1]tri quart Finale'!B73</f>
        <v>Philippe Dubois</v>
      </c>
      <c r="B32" s="8" t="str">
        <f>'[1]tri quart Finale'!C73</f>
        <v>F</v>
      </c>
      <c r="C32" s="8" t="str">
        <f>'[1]tri quart Finale'!D73</f>
        <v>F</v>
      </c>
      <c r="D32" s="8">
        <f>'[1]tri quart Finale'!F73</f>
        <v>155</v>
      </c>
      <c r="E32" s="8">
        <f>'[1]tri quart Finale'!G73</f>
        <v>190</v>
      </c>
      <c r="F32" s="8">
        <f>'[1]tri quart Finale'!H73</f>
        <v>183</v>
      </c>
      <c r="G32" s="8">
        <f>'[1]tri quart Finale'!I73</f>
        <v>223</v>
      </c>
      <c r="H32" s="8">
        <f>'[1]tri quart Finale'!J73</f>
        <v>212</v>
      </c>
      <c r="I32" s="8">
        <f>'[1]tri quart Finale'!K73</f>
        <v>177</v>
      </c>
      <c r="J32" s="8">
        <f>'[1]tri quart Finale'!L73</f>
        <v>217</v>
      </c>
      <c r="K32" s="8">
        <f>'[1]tri quart Finale'!M73</f>
        <v>166</v>
      </c>
      <c r="L32" s="12">
        <v>154</v>
      </c>
      <c r="M32" s="12">
        <v>163</v>
      </c>
      <c r="N32" s="12">
        <v>158</v>
      </c>
      <c r="O32" s="12">
        <v>191</v>
      </c>
      <c r="P32" s="12">
        <v>208</v>
      </c>
      <c r="Q32" s="12">
        <v>155</v>
      </c>
      <c r="R32" s="12">
        <v>231</v>
      </c>
      <c r="S32" s="12">
        <v>221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  <c r="AK32" s="11">
        <f t="shared" si="0"/>
        <v>16</v>
      </c>
      <c r="AL32" s="11">
        <f t="shared" si="1"/>
        <v>3004</v>
      </c>
      <c r="AM32" s="9">
        <f t="shared" si="2"/>
        <v>187.75</v>
      </c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</row>
    <row r="33" spans="1:147" s="5" customFormat="1" ht="15">
      <c r="A33" s="8" t="str">
        <f>'[1]tri quart Finale'!B16</f>
        <v>Pierre Luc Sanchez</v>
      </c>
      <c r="B33" s="8" t="str">
        <f>'[1]tri quart Finale'!C16</f>
        <v>F</v>
      </c>
      <c r="C33" s="8" t="str">
        <f>'[1]tri quart Finale'!D16</f>
        <v>F</v>
      </c>
      <c r="D33" s="8">
        <f>'[1]tri quart Finale'!F16</f>
        <v>220</v>
      </c>
      <c r="E33" s="8">
        <f>'[1]tri quart Finale'!G16</f>
        <v>248</v>
      </c>
      <c r="F33" s="8">
        <f>'[1]tri quart Finale'!H16</f>
        <v>248</v>
      </c>
      <c r="G33" s="8">
        <f>'[1]tri quart Finale'!I16</f>
        <v>152</v>
      </c>
      <c r="H33" s="8">
        <f>'[1]tri quart Finale'!J16</f>
        <v>233</v>
      </c>
      <c r="I33" s="8">
        <f>'[1]tri quart Finale'!K16</f>
        <v>247</v>
      </c>
      <c r="J33" s="8">
        <f>'[1]tri quart Finale'!L16</f>
        <v>223</v>
      </c>
      <c r="K33" s="8">
        <f>'[1]tri quart Finale'!M16</f>
        <v>236</v>
      </c>
      <c r="L33" s="8">
        <v>162</v>
      </c>
      <c r="M33" s="8">
        <v>177</v>
      </c>
      <c r="N33" s="8">
        <v>219</v>
      </c>
      <c r="O33" s="8">
        <v>217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  <c r="AK33" s="11">
        <f t="shared" si="0"/>
        <v>12</v>
      </c>
      <c r="AL33" s="11">
        <f t="shared" si="1"/>
        <v>2582</v>
      </c>
      <c r="AM33" s="9">
        <f t="shared" si="2"/>
        <v>215.16666666666666</v>
      </c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</row>
    <row r="34" spans="1:147" s="5" customFormat="1" ht="15">
      <c r="A34" s="8" t="str">
        <f>'[1]tri quart Finale'!B29</f>
        <v>Romain Franchi</v>
      </c>
      <c r="B34" s="8" t="str">
        <f>'[1]tri quart Finale'!C29</f>
        <v>F</v>
      </c>
      <c r="C34" s="8" t="str">
        <f>'[1]tri quart Finale'!D29</f>
        <v>F</v>
      </c>
      <c r="D34" s="8">
        <f>'[1]tri quart Finale'!F29</f>
        <v>242</v>
      </c>
      <c r="E34" s="8">
        <f>'[1]tri quart Finale'!G29</f>
        <v>178</v>
      </c>
      <c r="F34" s="8">
        <f>'[1]tri quart Finale'!H29</f>
        <v>203</v>
      </c>
      <c r="G34" s="8">
        <f>'[1]tri quart Finale'!I29</f>
        <v>270</v>
      </c>
      <c r="H34" s="8">
        <f>'[1]tri quart Finale'!J29</f>
        <v>240</v>
      </c>
      <c r="I34" s="8">
        <f>'[1]tri quart Finale'!K29</f>
        <v>195</v>
      </c>
      <c r="J34" s="8">
        <f>'[1]tri quart Finale'!L29</f>
        <v>193</v>
      </c>
      <c r="K34" s="8">
        <f>'[1]tri quart Finale'!M29</f>
        <v>212</v>
      </c>
      <c r="L34" s="8">
        <v>177</v>
      </c>
      <c r="M34" s="8">
        <v>222</v>
      </c>
      <c r="N34" s="8">
        <v>174</v>
      </c>
      <c r="O34" s="8">
        <v>245</v>
      </c>
      <c r="P34" s="8">
        <v>180</v>
      </c>
      <c r="Q34" s="8">
        <v>213</v>
      </c>
      <c r="R34" s="8">
        <v>224</v>
      </c>
      <c r="S34" s="8">
        <v>182</v>
      </c>
      <c r="T34" s="8">
        <v>235</v>
      </c>
      <c r="U34" s="8">
        <v>170</v>
      </c>
      <c r="V34" s="8">
        <v>238</v>
      </c>
      <c r="W34" s="8">
        <v>266</v>
      </c>
      <c r="X34" s="8">
        <v>212</v>
      </c>
      <c r="Y34" s="8">
        <v>182</v>
      </c>
      <c r="Z34" s="8">
        <v>211</v>
      </c>
      <c r="AA34" s="8">
        <v>217</v>
      </c>
      <c r="AB34" s="8">
        <v>207</v>
      </c>
      <c r="AC34" s="8">
        <v>247</v>
      </c>
      <c r="AD34" s="8">
        <v>196</v>
      </c>
      <c r="AE34" s="8">
        <v>196</v>
      </c>
      <c r="AF34" s="9"/>
      <c r="AG34" s="9"/>
      <c r="AH34" s="9"/>
      <c r="AI34" s="9"/>
      <c r="AJ34" s="10"/>
      <c r="AK34" s="11">
        <f t="shared" si="0"/>
        <v>28</v>
      </c>
      <c r="AL34" s="11">
        <f t="shared" si="1"/>
        <v>5927</v>
      </c>
      <c r="AM34" s="9">
        <f t="shared" si="2"/>
        <v>211.67857142857142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</row>
    <row r="35" spans="1:147" s="5" customFormat="1" ht="15">
      <c r="A35" s="8" t="str">
        <f>'[1]tri quart Finale'!B45</f>
        <v>Thomas Reeb Gruber</v>
      </c>
      <c r="B35" s="8" t="str">
        <f>'[1]tri quart Finale'!C45</f>
        <v>F</v>
      </c>
      <c r="C35" s="8" t="str">
        <f>'[1]tri quart Finale'!D45</f>
        <v>F</v>
      </c>
      <c r="D35" s="8">
        <f>'[1]tri quart Finale'!F45</f>
        <v>187</v>
      </c>
      <c r="E35" s="8">
        <f>'[1]tri quart Finale'!G45</f>
        <v>233</v>
      </c>
      <c r="F35" s="8">
        <f>'[1]tri quart Finale'!H45</f>
        <v>213</v>
      </c>
      <c r="G35" s="8">
        <f>'[1]tri quart Finale'!I45</f>
        <v>194</v>
      </c>
      <c r="H35" s="8">
        <f>'[1]tri quart Finale'!J45</f>
        <v>178</v>
      </c>
      <c r="I35" s="8">
        <f>'[1]tri quart Finale'!K45</f>
        <v>244</v>
      </c>
      <c r="J35" s="8">
        <f>'[1]tri quart Finale'!L45</f>
        <v>203</v>
      </c>
      <c r="K35" s="8">
        <f>'[1]tri quart Finale'!M45</f>
        <v>189</v>
      </c>
      <c r="L35" s="12">
        <v>187</v>
      </c>
      <c r="M35" s="12">
        <v>233</v>
      </c>
      <c r="N35" s="12">
        <v>213</v>
      </c>
      <c r="O35" s="12">
        <v>194</v>
      </c>
      <c r="P35" s="12">
        <v>178</v>
      </c>
      <c r="Q35" s="12">
        <v>244</v>
      </c>
      <c r="R35" s="12">
        <v>203</v>
      </c>
      <c r="S35" s="12">
        <v>189</v>
      </c>
      <c r="T35" s="8">
        <v>180</v>
      </c>
      <c r="U35" s="8">
        <v>197</v>
      </c>
      <c r="V35" s="8">
        <v>224</v>
      </c>
      <c r="W35" s="8">
        <v>215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0"/>
      <c r="AK35" s="11">
        <f t="shared" si="0"/>
        <v>20</v>
      </c>
      <c r="AL35" s="11">
        <f t="shared" si="1"/>
        <v>4098</v>
      </c>
      <c r="AM35" s="9">
        <f t="shared" si="2"/>
        <v>204.9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  <row r="36" spans="1:147" s="5" customFormat="1" ht="15">
      <c r="A36" s="8" t="str">
        <f>'[1]tri quart Finale'!B49</f>
        <v>Victor Descos</v>
      </c>
      <c r="B36" s="8" t="str">
        <f>'[1]tri quart Finale'!C49</f>
        <v>F</v>
      </c>
      <c r="C36" s="8" t="str">
        <f>'[1]tri quart Finale'!D49</f>
        <v>F</v>
      </c>
      <c r="D36" s="8">
        <f>'[1]tri quart Finale'!F49</f>
        <v>163</v>
      </c>
      <c r="E36" s="8">
        <f>'[1]tri quart Finale'!G49</f>
        <v>196</v>
      </c>
      <c r="F36" s="8">
        <f>'[1]tri quart Finale'!H49</f>
        <v>206</v>
      </c>
      <c r="G36" s="8">
        <f>'[1]tri quart Finale'!I49</f>
        <v>184</v>
      </c>
      <c r="H36" s="8">
        <f>'[1]tri quart Finale'!J49</f>
        <v>243</v>
      </c>
      <c r="I36" s="8">
        <f>'[1]tri quart Finale'!K49</f>
        <v>191</v>
      </c>
      <c r="J36" s="8">
        <f>'[1]tri quart Finale'!L49</f>
        <v>249</v>
      </c>
      <c r="K36" s="8">
        <f>'[1]tri quart Finale'!M49</f>
        <v>172</v>
      </c>
      <c r="L36" s="13">
        <v>171</v>
      </c>
      <c r="M36" s="13">
        <v>153</v>
      </c>
      <c r="N36" s="12">
        <v>231</v>
      </c>
      <c r="O36" s="12">
        <v>191</v>
      </c>
      <c r="P36" s="12">
        <v>172</v>
      </c>
      <c r="Q36" s="12">
        <v>226</v>
      </c>
      <c r="R36" s="12">
        <v>200</v>
      </c>
      <c r="S36" s="12">
        <v>168</v>
      </c>
      <c r="T36" s="8">
        <v>160</v>
      </c>
      <c r="U36" s="8">
        <v>200</v>
      </c>
      <c r="V36" s="8">
        <v>202</v>
      </c>
      <c r="W36" s="8">
        <v>170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1">
        <f t="shared" si="0"/>
        <v>20</v>
      </c>
      <c r="AL36" s="11">
        <f t="shared" si="1"/>
        <v>3848</v>
      </c>
      <c r="AM36" s="9">
        <f t="shared" si="2"/>
        <v>192.4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</row>
    <row r="37" spans="1:147" s="5" customFormat="1" ht="15">
      <c r="A37" s="8" t="str">
        <f>'[1]tri quart Finale'!B36</f>
        <v>Vincent Cayez</v>
      </c>
      <c r="B37" s="8" t="str">
        <f>'[1]tri quart Finale'!C36</f>
        <v>F</v>
      </c>
      <c r="C37" s="8" t="str">
        <f>'[1]tri quart Finale'!D36</f>
        <v>F</v>
      </c>
      <c r="D37" s="8">
        <f>'[1]tri quart Finale'!F36</f>
        <v>226</v>
      </c>
      <c r="E37" s="8">
        <f>'[1]tri quart Finale'!G36</f>
        <v>157</v>
      </c>
      <c r="F37" s="8">
        <f>'[1]tri quart Finale'!H36</f>
        <v>183</v>
      </c>
      <c r="G37" s="8">
        <f>'[1]tri quart Finale'!I36</f>
        <v>213</v>
      </c>
      <c r="H37" s="8">
        <f>'[1]tri quart Finale'!J36</f>
        <v>202</v>
      </c>
      <c r="I37" s="8">
        <f>'[1]tri quart Finale'!K36</f>
        <v>288</v>
      </c>
      <c r="J37" s="8">
        <f>'[1]tri quart Finale'!L36</f>
        <v>214</v>
      </c>
      <c r="K37" s="8">
        <f>'[1]tri quart Finale'!M36</f>
        <v>217</v>
      </c>
      <c r="L37" s="13">
        <v>218</v>
      </c>
      <c r="M37" s="13">
        <v>255</v>
      </c>
      <c r="N37" s="12">
        <v>205</v>
      </c>
      <c r="O37" s="12">
        <v>207</v>
      </c>
      <c r="P37" s="12">
        <v>235</v>
      </c>
      <c r="Q37" s="12">
        <v>148</v>
      </c>
      <c r="R37" s="12">
        <v>191</v>
      </c>
      <c r="S37" s="12">
        <v>188</v>
      </c>
      <c r="T37" s="8">
        <v>217</v>
      </c>
      <c r="U37" s="8">
        <v>258</v>
      </c>
      <c r="V37" s="8">
        <v>233</v>
      </c>
      <c r="W37" s="8">
        <v>209</v>
      </c>
      <c r="X37" s="8">
        <v>207</v>
      </c>
      <c r="Y37" s="8">
        <v>166</v>
      </c>
      <c r="Z37" s="8">
        <v>183</v>
      </c>
      <c r="AA37" s="8">
        <v>148</v>
      </c>
      <c r="AB37" s="9"/>
      <c r="AC37" s="9"/>
      <c r="AD37" s="9"/>
      <c r="AE37" s="9"/>
      <c r="AF37" s="9"/>
      <c r="AG37" s="9"/>
      <c r="AH37" s="9"/>
      <c r="AI37" s="9"/>
      <c r="AJ37" s="10"/>
      <c r="AK37" s="11">
        <f t="shared" si="0"/>
        <v>24</v>
      </c>
      <c r="AL37" s="11">
        <f t="shared" si="1"/>
        <v>4968</v>
      </c>
      <c r="AM37" s="9">
        <f t="shared" si="2"/>
        <v>207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</row>
    <row r="38" spans="1:39" ht="15">
      <c r="A38" s="8" t="str">
        <f>'[1]tri quart Finale'!B47</f>
        <v>Vivien Bados</v>
      </c>
      <c r="B38" s="8" t="str">
        <f>'[1]tri quart Finale'!C47</f>
        <v>F</v>
      </c>
      <c r="C38" s="8" t="str">
        <f>'[1]tri quart Finale'!D47</f>
        <v>F</v>
      </c>
      <c r="D38" s="8">
        <f>'[1]tri quart Finale'!F47</f>
        <v>143</v>
      </c>
      <c r="E38" s="8">
        <f>'[1]tri quart Finale'!G47</f>
        <v>169</v>
      </c>
      <c r="F38" s="8">
        <f>'[1]tri quart Finale'!H47</f>
        <v>225</v>
      </c>
      <c r="G38" s="8">
        <f>'[1]tri quart Finale'!I47</f>
        <v>221</v>
      </c>
      <c r="H38" s="8">
        <f>'[1]tri quart Finale'!J47</f>
        <v>212</v>
      </c>
      <c r="I38" s="8">
        <f>'[1]tri quart Finale'!K47</f>
        <v>228</v>
      </c>
      <c r="J38" s="8">
        <f>'[1]tri quart Finale'!L47</f>
        <v>213</v>
      </c>
      <c r="K38" s="8">
        <f>'[1]tri quart Finale'!M47</f>
        <v>218</v>
      </c>
      <c r="L38" s="8">
        <v>190</v>
      </c>
      <c r="M38" s="8">
        <v>182</v>
      </c>
      <c r="N38" s="8">
        <v>212</v>
      </c>
      <c r="O38" s="8">
        <v>244</v>
      </c>
      <c r="P38" s="8">
        <v>177</v>
      </c>
      <c r="Q38" s="8">
        <v>202</v>
      </c>
      <c r="R38" s="8">
        <v>194</v>
      </c>
      <c r="S38" s="8">
        <v>157</v>
      </c>
      <c r="T38" s="8">
        <v>145</v>
      </c>
      <c r="U38" s="8">
        <v>152</v>
      </c>
      <c r="V38" s="8">
        <v>213</v>
      </c>
      <c r="W38" s="8">
        <v>178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"/>
      <c r="AK38" s="11">
        <f t="shared" si="0"/>
        <v>20</v>
      </c>
      <c r="AL38" s="11">
        <f t="shared" si="1"/>
        <v>3875</v>
      </c>
      <c r="AM38" s="9">
        <f t="shared" si="2"/>
        <v>193.75</v>
      </c>
    </row>
    <row r="39" spans="1:39" ht="15">
      <c r="A39" s="8" t="str">
        <f>'[1]tri quart Finale'!B12</f>
        <v>Xavier Lotthe</v>
      </c>
      <c r="B39" s="8" t="str">
        <f>'[1]tri quart Finale'!C12</f>
        <v>F</v>
      </c>
      <c r="C39" s="8" t="s">
        <v>9</v>
      </c>
      <c r="D39" s="8">
        <f>'[1]tri quart Finale'!F12</f>
        <v>277</v>
      </c>
      <c r="E39" s="8">
        <f>'[1]tri quart Finale'!G12</f>
        <v>169</v>
      </c>
      <c r="F39" s="8">
        <f>'[1]tri quart Finale'!H12</f>
        <v>247</v>
      </c>
      <c r="G39" s="8">
        <f>'[1]tri quart Finale'!I12</f>
        <v>203</v>
      </c>
      <c r="H39" s="8">
        <f>'[1]tri quart Finale'!J12</f>
        <v>204</v>
      </c>
      <c r="I39" s="8">
        <f>'[1]tri quart Finale'!K12</f>
        <v>282</v>
      </c>
      <c r="J39" s="8">
        <f>'[1]tri quart Finale'!L12</f>
        <v>257</v>
      </c>
      <c r="K39" s="8">
        <f>'[1]tri quart Finale'!M12</f>
        <v>218</v>
      </c>
      <c r="L39" s="12">
        <v>236</v>
      </c>
      <c r="M39" s="12">
        <v>192</v>
      </c>
      <c r="N39" s="12">
        <v>225</v>
      </c>
      <c r="O39" s="12">
        <v>297</v>
      </c>
      <c r="P39" s="12">
        <v>144</v>
      </c>
      <c r="Q39" s="12">
        <v>181</v>
      </c>
      <c r="R39" s="12">
        <v>226</v>
      </c>
      <c r="S39" s="12">
        <v>209</v>
      </c>
      <c r="T39" s="8">
        <v>231</v>
      </c>
      <c r="U39" s="8">
        <v>174</v>
      </c>
      <c r="V39" s="8">
        <v>240</v>
      </c>
      <c r="W39" s="8">
        <v>205</v>
      </c>
      <c r="X39" s="8">
        <v>246</v>
      </c>
      <c r="Y39" s="8">
        <v>226</v>
      </c>
      <c r="Z39" s="8">
        <v>217</v>
      </c>
      <c r="AA39" s="8">
        <v>258</v>
      </c>
      <c r="AB39" s="8">
        <v>217</v>
      </c>
      <c r="AC39" s="8">
        <v>211</v>
      </c>
      <c r="AD39" s="8">
        <v>148</v>
      </c>
      <c r="AE39" s="8">
        <v>224</v>
      </c>
      <c r="AF39" s="9"/>
      <c r="AG39" s="9"/>
      <c r="AH39" s="9"/>
      <c r="AI39" s="9"/>
      <c r="AJ39" s="10"/>
      <c r="AK39" s="11">
        <f t="shared" si="0"/>
        <v>28</v>
      </c>
      <c r="AL39" s="11">
        <f t="shared" si="1"/>
        <v>6164</v>
      </c>
      <c r="AM39" s="9">
        <f t="shared" si="2"/>
        <v>220.14285714285714</v>
      </c>
    </row>
    <row r="40" spans="1:39" ht="15">
      <c r="A40" s="8" t="str">
        <f>'[1]tri quart Finale'!B33</f>
        <v>Alex Krause</v>
      </c>
      <c r="B40" s="8" t="str">
        <f>'[1]tri quart Finale'!C33</f>
        <v>G</v>
      </c>
      <c r="C40" s="8" t="str">
        <f>'[1]tri quart Finale'!D33</f>
        <v>G</v>
      </c>
      <c r="D40" s="8">
        <f>'[1]tri quart Finale'!F33</f>
        <v>200</v>
      </c>
      <c r="E40" s="8">
        <f>'[1]tri quart Finale'!G33</f>
        <v>169</v>
      </c>
      <c r="F40" s="8">
        <f>'[1]tri quart Finale'!H33</f>
        <v>203</v>
      </c>
      <c r="G40" s="8">
        <f>'[1]tri quart Finale'!I33</f>
        <v>226</v>
      </c>
      <c r="H40" s="8">
        <f>'[1]tri quart Finale'!J33</f>
        <v>258</v>
      </c>
      <c r="I40" s="8">
        <f>'[1]tri quart Finale'!K33</f>
        <v>211</v>
      </c>
      <c r="J40" s="8">
        <f>'[1]tri quart Finale'!L33</f>
        <v>223</v>
      </c>
      <c r="K40" s="8">
        <f>'[1]tri quart Finale'!M33</f>
        <v>215</v>
      </c>
      <c r="L40" s="8">
        <v>214</v>
      </c>
      <c r="M40" s="8">
        <v>179</v>
      </c>
      <c r="N40" s="8">
        <v>225</v>
      </c>
      <c r="O40" s="8">
        <v>193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0"/>
      <c r="AK40" s="11">
        <f aca="true" t="shared" si="3" ref="AK40:AK71">COUNT(D40:AJ40)</f>
        <v>12</v>
      </c>
      <c r="AL40" s="11">
        <f aca="true" t="shared" si="4" ref="AL40:AL71">SUM(D40:AJ40)</f>
        <v>2516</v>
      </c>
      <c r="AM40" s="9">
        <f aca="true" t="shared" si="5" ref="AM40:AM71">AL40/AK40</f>
        <v>209.66666666666666</v>
      </c>
    </row>
    <row r="41" spans="1:39" ht="15">
      <c r="A41" s="8" t="str">
        <f>'[1]tri quart Finale'!B18</f>
        <v>Christian Rechenberg</v>
      </c>
      <c r="B41" s="8" t="str">
        <f>'[1]tri quart Finale'!C18</f>
        <v>G</v>
      </c>
      <c r="C41" s="8" t="str">
        <f>'[1]tri quart Finale'!D18</f>
        <v>G</v>
      </c>
      <c r="D41" s="8">
        <f>'[1]tri quart Finale'!F18</f>
        <v>203</v>
      </c>
      <c r="E41" s="8">
        <f>'[1]tri quart Finale'!G18</f>
        <v>194</v>
      </c>
      <c r="F41" s="8">
        <f>'[1]tri quart Finale'!H18</f>
        <v>235</v>
      </c>
      <c r="G41" s="8">
        <f>'[1]tri quart Finale'!I18</f>
        <v>237</v>
      </c>
      <c r="H41" s="8">
        <f>'[1]tri quart Finale'!J18</f>
        <v>222</v>
      </c>
      <c r="I41" s="8">
        <f>'[1]tri quart Finale'!K18</f>
        <v>245</v>
      </c>
      <c r="J41" s="8">
        <f>'[1]tri quart Finale'!L18</f>
        <v>199</v>
      </c>
      <c r="K41" s="8">
        <f>'[1]tri quart Finale'!M18</f>
        <v>253</v>
      </c>
      <c r="L41" s="13">
        <v>183</v>
      </c>
      <c r="M41" s="13">
        <v>216</v>
      </c>
      <c r="N41" s="12">
        <v>226</v>
      </c>
      <c r="O41" s="12">
        <v>213</v>
      </c>
      <c r="P41" s="12">
        <v>232</v>
      </c>
      <c r="Q41" s="12">
        <v>189</v>
      </c>
      <c r="R41" s="12">
        <v>227</v>
      </c>
      <c r="S41" s="12">
        <v>194</v>
      </c>
      <c r="T41" s="8">
        <v>221</v>
      </c>
      <c r="U41" s="8">
        <v>226</v>
      </c>
      <c r="V41" s="8">
        <v>216</v>
      </c>
      <c r="W41" s="8">
        <v>235</v>
      </c>
      <c r="X41" s="8">
        <v>223</v>
      </c>
      <c r="Y41" s="8">
        <v>207</v>
      </c>
      <c r="Z41" s="8">
        <v>258</v>
      </c>
      <c r="AA41" s="8">
        <v>217</v>
      </c>
      <c r="AB41" s="8">
        <v>179</v>
      </c>
      <c r="AC41" s="8">
        <v>195</v>
      </c>
      <c r="AD41" s="8">
        <v>199</v>
      </c>
      <c r="AE41" s="8">
        <v>190</v>
      </c>
      <c r="AF41" s="9"/>
      <c r="AG41" s="9"/>
      <c r="AH41" s="9"/>
      <c r="AI41" s="9"/>
      <c r="AJ41" s="10"/>
      <c r="AK41" s="11">
        <f t="shared" si="3"/>
        <v>28</v>
      </c>
      <c r="AL41" s="11">
        <f t="shared" si="4"/>
        <v>6034</v>
      </c>
      <c r="AM41" s="9">
        <f t="shared" si="5"/>
        <v>215.5</v>
      </c>
    </row>
    <row r="42" spans="1:39" ht="15">
      <c r="A42" s="8" t="str">
        <f>'[1]tri quart Finale'!B31</f>
        <v>Dirk Volkel</v>
      </c>
      <c r="B42" s="8" t="str">
        <f>'[1]tri quart Finale'!C31</f>
        <v>G</v>
      </c>
      <c r="C42" s="8" t="str">
        <f>'[1]tri quart Finale'!D31</f>
        <v>G</v>
      </c>
      <c r="D42" s="8">
        <f>'[1]tri quart Finale'!F31</f>
        <v>255</v>
      </c>
      <c r="E42" s="8">
        <f>'[1]tri quart Finale'!G31</f>
        <v>226</v>
      </c>
      <c r="F42" s="8">
        <f>'[1]tri quart Finale'!H31</f>
        <v>196</v>
      </c>
      <c r="G42" s="8">
        <f>'[1]tri quart Finale'!I31</f>
        <v>259</v>
      </c>
      <c r="H42" s="8">
        <f>'[1]tri quart Finale'!J31</f>
        <v>180</v>
      </c>
      <c r="I42" s="8">
        <f>'[1]tri quart Finale'!K31</f>
        <v>231</v>
      </c>
      <c r="J42" s="8">
        <f>'[1]tri quart Finale'!L31</f>
        <v>185</v>
      </c>
      <c r="K42" s="8">
        <f>'[1]tri quart Finale'!M31</f>
        <v>184</v>
      </c>
      <c r="L42" s="12">
        <v>200</v>
      </c>
      <c r="M42" s="12">
        <v>221</v>
      </c>
      <c r="N42" s="12">
        <v>152</v>
      </c>
      <c r="O42" s="12">
        <v>255</v>
      </c>
      <c r="P42" s="12">
        <v>246</v>
      </c>
      <c r="Q42" s="12">
        <v>171</v>
      </c>
      <c r="R42" s="12">
        <v>220</v>
      </c>
      <c r="S42" s="12">
        <v>209</v>
      </c>
      <c r="T42" s="8">
        <v>256</v>
      </c>
      <c r="U42" s="8">
        <v>169</v>
      </c>
      <c r="V42" s="8">
        <v>174</v>
      </c>
      <c r="W42" s="8">
        <v>226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1">
        <f t="shared" si="3"/>
        <v>20</v>
      </c>
      <c r="AL42" s="11">
        <f t="shared" si="4"/>
        <v>4215</v>
      </c>
      <c r="AM42" s="9">
        <f t="shared" si="5"/>
        <v>210.75</v>
      </c>
    </row>
    <row r="43" spans="1:39" ht="15">
      <c r="A43" s="8" t="str">
        <f>'[1]tri quart Finale'!B30</f>
        <v>Franck Borner</v>
      </c>
      <c r="B43" s="8" t="str">
        <f>'[1]tri quart Finale'!C30</f>
        <v>G</v>
      </c>
      <c r="C43" s="8" t="str">
        <f>'[1]tri quart Finale'!D30</f>
        <v>G</v>
      </c>
      <c r="D43" s="8">
        <f>'[1]tri quart Finale'!F30</f>
        <v>216</v>
      </c>
      <c r="E43" s="8">
        <f>'[1]tri quart Finale'!G30</f>
        <v>169</v>
      </c>
      <c r="F43" s="8">
        <f>'[1]tri quart Finale'!H30</f>
        <v>190</v>
      </c>
      <c r="G43" s="8">
        <f>'[1]tri quart Finale'!I30</f>
        <v>254</v>
      </c>
      <c r="H43" s="8">
        <f>'[1]tri quart Finale'!J30</f>
        <v>237</v>
      </c>
      <c r="I43" s="8">
        <f>'[1]tri quart Finale'!K30</f>
        <v>218</v>
      </c>
      <c r="J43" s="8">
        <f>'[1]tri quart Finale'!L30</f>
        <v>197</v>
      </c>
      <c r="K43" s="8">
        <f>'[1]tri quart Finale'!M30</f>
        <v>243</v>
      </c>
      <c r="L43" s="13">
        <v>209</v>
      </c>
      <c r="M43" s="13">
        <v>219</v>
      </c>
      <c r="N43" s="12">
        <v>214</v>
      </c>
      <c r="O43" s="12">
        <v>180</v>
      </c>
      <c r="P43" s="12">
        <v>197</v>
      </c>
      <c r="Q43" s="12">
        <v>244</v>
      </c>
      <c r="R43" s="12">
        <v>166</v>
      </c>
      <c r="S43" s="12">
        <v>194</v>
      </c>
      <c r="T43" s="8">
        <v>233</v>
      </c>
      <c r="U43" s="8">
        <v>223</v>
      </c>
      <c r="V43" s="8">
        <v>199</v>
      </c>
      <c r="W43" s="8">
        <v>235</v>
      </c>
      <c r="X43" s="8">
        <v>221</v>
      </c>
      <c r="Y43" s="8">
        <v>223</v>
      </c>
      <c r="Z43" s="8">
        <v>181</v>
      </c>
      <c r="AA43" s="8">
        <v>213</v>
      </c>
      <c r="AB43" s="8">
        <v>194</v>
      </c>
      <c r="AC43" s="8">
        <v>259</v>
      </c>
      <c r="AD43" s="8">
        <v>238</v>
      </c>
      <c r="AE43" s="8">
        <v>246</v>
      </c>
      <c r="AF43" s="9"/>
      <c r="AG43" s="9"/>
      <c r="AH43" s="9"/>
      <c r="AI43" s="9"/>
      <c r="AJ43" s="10">
        <v>197</v>
      </c>
      <c r="AK43" s="11">
        <f t="shared" si="3"/>
        <v>29</v>
      </c>
      <c r="AL43" s="11">
        <f t="shared" si="4"/>
        <v>6209</v>
      </c>
      <c r="AM43" s="9">
        <f t="shared" si="5"/>
        <v>214.10344827586206</v>
      </c>
    </row>
    <row r="44" spans="1:39" ht="15">
      <c r="A44" s="8" t="str">
        <f>'[1]tri quart Finale'!B35</f>
        <v>Hans Nietsch</v>
      </c>
      <c r="B44" s="8" t="str">
        <f>'[1]tri quart Finale'!C35</f>
        <v>G</v>
      </c>
      <c r="C44" s="8" t="str">
        <f>'[1]tri quart Finale'!D35</f>
        <v>G</v>
      </c>
      <c r="D44" s="8">
        <f>'[1]tri quart Finale'!F35</f>
        <v>234</v>
      </c>
      <c r="E44" s="8">
        <f>'[1]tri quart Finale'!G35</f>
        <v>235</v>
      </c>
      <c r="F44" s="8">
        <f>'[1]tri quart Finale'!H35</f>
        <v>212</v>
      </c>
      <c r="G44" s="8">
        <f>'[1]tri quart Finale'!I35</f>
        <v>221</v>
      </c>
      <c r="H44" s="8">
        <f>'[1]tri quart Finale'!J35</f>
        <v>175</v>
      </c>
      <c r="I44" s="8">
        <f>'[1]tri quart Finale'!K35</f>
        <v>177</v>
      </c>
      <c r="J44" s="8">
        <f>'[1]tri quart Finale'!L35</f>
        <v>234</v>
      </c>
      <c r="K44" s="8">
        <f>'[1]tri quart Finale'!M35</f>
        <v>213</v>
      </c>
      <c r="L44" s="8">
        <v>231</v>
      </c>
      <c r="M44" s="8">
        <v>174</v>
      </c>
      <c r="N44" s="8">
        <v>208</v>
      </c>
      <c r="O44" s="8">
        <v>225</v>
      </c>
      <c r="P44" s="8">
        <v>245</v>
      </c>
      <c r="Q44" s="8">
        <v>193</v>
      </c>
      <c r="R44" s="8">
        <v>212</v>
      </c>
      <c r="S44" s="8">
        <v>191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  <c r="AK44" s="11">
        <f t="shared" si="3"/>
        <v>16</v>
      </c>
      <c r="AL44" s="11">
        <f t="shared" si="4"/>
        <v>3380</v>
      </c>
      <c r="AM44" s="9">
        <f t="shared" si="5"/>
        <v>211.25</v>
      </c>
    </row>
    <row r="45" spans="1:39" ht="15">
      <c r="A45" s="8" t="str">
        <f>'[1]tri quart Finale'!B21</f>
        <v>Jan Brodwersky</v>
      </c>
      <c r="B45" s="8" t="str">
        <f>'[1]tri quart Finale'!C21</f>
        <v>G</v>
      </c>
      <c r="C45" s="8" t="str">
        <f>'[1]tri quart Finale'!D21</f>
        <v>G</v>
      </c>
      <c r="D45" s="8">
        <f>'[1]tri quart Finale'!F21</f>
        <v>204</v>
      </c>
      <c r="E45" s="8">
        <f>'[1]tri quart Finale'!G21</f>
        <v>177</v>
      </c>
      <c r="F45" s="8">
        <f>'[1]tri quart Finale'!H21</f>
        <v>247</v>
      </c>
      <c r="G45" s="8">
        <f>'[1]tri quart Finale'!I21</f>
        <v>237</v>
      </c>
      <c r="H45" s="8">
        <f>'[1]tri quart Finale'!J21</f>
        <v>208</v>
      </c>
      <c r="I45" s="8">
        <f>'[1]tri quart Finale'!K21</f>
        <v>256</v>
      </c>
      <c r="J45" s="8">
        <f>'[1]tri quart Finale'!L21</f>
        <v>236</v>
      </c>
      <c r="K45" s="8">
        <f>'[1]tri quart Finale'!M21</f>
        <v>202</v>
      </c>
      <c r="L45" s="13">
        <v>156</v>
      </c>
      <c r="M45" s="13">
        <v>248</v>
      </c>
      <c r="N45" s="12">
        <v>193</v>
      </c>
      <c r="O45" s="12">
        <v>245</v>
      </c>
      <c r="P45" s="12">
        <v>182</v>
      </c>
      <c r="Q45" s="12">
        <v>247</v>
      </c>
      <c r="R45" s="12">
        <v>237</v>
      </c>
      <c r="S45" s="12">
        <v>214</v>
      </c>
      <c r="T45" s="8">
        <v>158</v>
      </c>
      <c r="U45" s="8">
        <v>192</v>
      </c>
      <c r="V45" s="8">
        <v>209</v>
      </c>
      <c r="W45" s="8">
        <v>232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"/>
      <c r="AK45" s="11">
        <f t="shared" si="3"/>
        <v>20</v>
      </c>
      <c r="AL45" s="11">
        <f t="shared" si="4"/>
        <v>4280</v>
      </c>
      <c r="AM45" s="9">
        <f t="shared" si="5"/>
        <v>214</v>
      </c>
    </row>
    <row r="46" spans="1:39" ht="15">
      <c r="A46" s="8" t="str">
        <f>'[1]tri quart Finale'!B60</f>
        <v>Manuel Prado</v>
      </c>
      <c r="B46" s="8" t="str">
        <f>'[1]tri quart Finale'!C60</f>
        <v>G</v>
      </c>
      <c r="C46" s="8" t="str">
        <f>'[1]tri quart Finale'!D60</f>
        <v>G</v>
      </c>
      <c r="D46" s="8">
        <f>'[1]tri quart Finale'!F60</f>
        <v>193</v>
      </c>
      <c r="E46" s="8">
        <f>'[1]tri quart Finale'!G60</f>
        <v>244</v>
      </c>
      <c r="F46" s="8">
        <f>'[1]tri quart Finale'!H60</f>
        <v>135</v>
      </c>
      <c r="G46" s="8">
        <f>'[1]tri quart Finale'!I60</f>
        <v>170</v>
      </c>
      <c r="H46" s="8">
        <f>'[1]tri quart Finale'!J60</f>
        <v>174</v>
      </c>
      <c r="I46" s="8">
        <f>'[1]tri quart Finale'!K60</f>
        <v>247</v>
      </c>
      <c r="J46" s="8">
        <f>'[1]tri quart Finale'!L60</f>
        <v>216</v>
      </c>
      <c r="K46" s="8">
        <f>'[1]tri quart Finale'!M60</f>
        <v>175</v>
      </c>
      <c r="L46" s="13">
        <v>132</v>
      </c>
      <c r="M46" s="13">
        <v>201</v>
      </c>
      <c r="N46" s="12">
        <v>221</v>
      </c>
      <c r="O46" s="12">
        <v>178</v>
      </c>
      <c r="P46" s="12">
        <v>157</v>
      </c>
      <c r="Q46" s="12">
        <v>194</v>
      </c>
      <c r="R46" s="12">
        <v>191</v>
      </c>
      <c r="S46" s="12">
        <v>170</v>
      </c>
      <c r="T46" s="8">
        <v>159</v>
      </c>
      <c r="U46" s="8">
        <v>209</v>
      </c>
      <c r="V46" s="8">
        <v>246</v>
      </c>
      <c r="W46" s="8">
        <v>240</v>
      </c>
      <c r="X46" s="8">
        <v>183</v>
      </c>
      <c r="Y46" s="8">
        <v>212</v>
      </c>
      <c r="Z46" s="8">
        <v>199</v>
      </c>
      <c r="AA46" s="8">
        <v>219</v>
      </c>
      <c r="AB46" s="9"/>
      <c r="AC46" s="9"/>
      <c r="AD46" s="9"/>
      <c r="AE46" s="9"/>
      <c r="AF46" s="9"/>
      <c r="AG46" s="9"/>
      <c r="AH46" s="9"/>
      <c r="AI46" s="9"/>
      <c r="AJ46" s="10"/>
      <c r="AK46" s="11">
        <f t="shared" si="3"/>
        <v>24</v>
      </c>
      <c r="AL46" s="11">
        <f t="shared" si="4"/>
        <v>4665</v>
      </c>
      <c r="AM46" s="9">
        <f t="shared" si="5"/>
        <v>194.375</v>
      </c>
    </row>
    <row r="47" spans="1:39" ht="15">
      <c r="A47" s="8" t="str">
        <f>'[1]tri quart Finale'!B39</f>
        <v>Mélanie Boerner</v>
      </c>
      <c r="B47" s="8" t="str">
        <f>'[1]tri quart Finale'!C39</f>
        <v>G</v>
      </c>
      <c r="C47" s="8" t="str">
        <f>'[1]tri quart Finale'!D39</f>
        <v>G</v>
      </c>
      <c r="D47" s="8">
        <f>'[1]tri quart Finale'!F39</f>
        <v>207</v>
      </c>
      <c r="E47" s="8">
        <f>'[1]tri quart Finale'!G39</f>
        <v>212</v>
      </c>
      <c r="F47" s="8">
        <f>'[1]tri quart Finale'!H39</f>
        <v>227</v>
      </c>
      <c r="G47" s="8">
        <f>'[1]tri quart Finale'!I39</f>
        <v>244</v>
      </c>
      <c r="H47" s="8">
        <f>'[1]tri quart Finale'!J39</f>
        <v>195</v>
      </c>
      <c r="I47" s="8">
        <f>'[1]tri quart Finale'!K39</f>
        <v>171</v>
      </c>
      <c r="J47" s="8">
        <f>'[1]tri quart Finale'!L39</f>
        <v>182</v>
      </c>
      <c r="K47" s="8">
        <f>'[1]tri quart Finale'!M39</f>
        <v>197</v>
      </c>
      <c r="L47" s="8">
        <v>192</v>
      </c>
      <c r="M47" s="8">
        <v>190</v>
      </c>
      <c r="N47" s="8">
        <v>194</v>
      </c>
      <c r="O47" s="8">
        <v>227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  <c r="AK47" s="11">
        <f t="shared" si="3"/>
        <v>12</v>
      </c>
      <c r="AL47" s="11">
        <f t="shared" si="4"/>
        <v>2438</v>
      </c>
      <c r="AM47" s="9">
        <f t="shared" si="5"/>
        <v>203.16666666666666</v>
      </c>
    </row>
    <row r="48" spans="1:39" ht="15">
      <c r="A48" s="8" t="str">
        <f>'[1]tri quart Finale'!B57</f>
        <v>Mojca Dolinsek</v>
      </c>
      <c r="B48" s="8" t="str">
        <f>'[1]tri quart Finale'!C57</f>
        <v>G</v>
      </c>
      <c r="C48" s="8" t="str">
        <f>'[1]tri quart Finale'!D57</f>
        <v>G</v>
      </c>
      <c r="D48" s="8">
        <f>'[1]tri quart Finale'!F57</f>
        <v>153</v>
      </c>
      <c r="E48" s="8">
        <f>'[1]tri quart Finale'!G57</f>
        <v>173</v>
      </c>
      <c r="F48" s="8">
        <f>'[1]tri quart Finale'!H57</f>
        <v>158</v>
      </c>
      <c r="G48" s="8">
        <f>'[1]tri quart Finale'!I57</f>
        <v>181</v>
      </c>
      <c r="H48" s="8">
        <f>'[1]tri quart Finale'!J57</f>
        <v>189</v>
      </c>
      <c r="I48" s="8">
        <f>'[1]tri quart Finale'!K57</f>
        <v>244</v>
      </c>
      <c r="J48" s="8">
        <f>'[1]tri quart Finale'!L57</f>
        <v>204</v>
      </c>
      <c r="K48" s="8">
        <f>'[1]tri quart Finale'!M57</f>
        <v>200</v>
      </c>
      <c r="L48" s="8">
        <v>199</v>
      </c>
      <c r="M48" s="8">
        <v>265</v>
      </c>
      <c r="N48" s="8">
        <v>218</v>
      </c>
      <c r="O48" s="8">
        <v>171</v>
      </c>
      <c r="P48" s="8">
        <v>212</v>
      </c>
      <c r="Q48" s="8">
        <v>195</v>
      </c>
      <c r="R48" s="8">
        <v>187</v>
      </c>
      <c r="S48" s="8">
        <v>201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  <c r="AK48" s="11">
        <f t="shared" si="3"/>
        <v>16</v>
      </c>
      <c r="AL48" s="11">
        <f t="shared" si="4"/>
        <v>3150</v>
      </c>
      <c r="AM48" s="9">
        <f t="shared" si="5"/>
        <v>196.875</v>
      </c>
    </row>
    <row r="49" spans="1:39" ht="15">
      <c r="A49" s="8" t="str">
        <f>'[1]tri quart Finale'!B74</f>
        <v>Cédric Cardinaux</v>
      </c>
      <c r="B49" s="8" t="str">
        <f>'[1]tri quart Finale'!C74</f>
        <v>CH</v>
      </c>
      <c r="C49" s="8" t="s">
        <v>10</v>
      </c>
      <c r="D49" s="8">
        <f>'[1]tri quart Finale'!F74</f>
        <v>215</v>
      </c>
      <c r="E49" s="8">
        <f>'[1]tri quart Finale'!G74</f>
        <v>248</v>
      </c>
      <c r="F49" s="8">
        <f>'[1]tri quart Finale'!H74</f>
        <v>193</v>
      </c>
      <c r="G49" s="8">
        <f>'[1]tri quart Finale'!I74</f>
        <v>173</v>
      </c>
      <c r="H49" s="8">
        <f>'[1]tri quart Finale'!J74</f>
        <v>173</v>
      </c>
      <c r="I49" s="8">
        <f>'[1]tri quart Finale'!K74</f>
        <v>160</v>
      </c>
      <c r="J49" s="8">
        <f>'[1]tri quart Finale'!L74</f>
        <v>177</v>
      </c>
      <c r="K49" s="8">
        <f>'[1]tri quart Finale'!M74</f>
        <v>181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0"/>
      <c r="AK49" s="11">
        <f t="shared" si="3"/>
        <v>8</v>
      </c>
      <c r="AL49" s="11">
        <f t="shared" si="4"/>
        <v>1520</v>
      </c>
      <c r="AM49" s="9">
        <f t="shared" si="5"/>
        <v>190</v>
      </c>
    </row>
    <row r="50" spans="1:39" ht="15">
      <c r="A50" s="8" t="str">
        <f>'[1]tri quart Finale'!B92</f>
        <v>Gérard Chautard</v>
      </c>
      <c r="B50" s="8" t="str">
        <f>'[1]tri quart Finale'!C92</f>
        <v>CH</v>
      </c>
      <c r="C50" s="8" t="s">
        <v>10</v>
      </c>
      <c r="D50" s="8">
        <f>'[1]tri quart Finale'!F92</f>
        <v>159</v>
      </c>
      <c r="E50" s="8">
        <f>'[1]tri quart Finale'!G92</f>
        <v>148</v>
      </c>
      <c r="F50" s="8">
        <f>'[1]tri quart Finale'!H92</f>
        <v>195</v>
      </c>
      <c r="G50" s="8">
        <f>'[1]tri quart Finale'!I92</f>
        <v>169</v>
      </c>
      <c r="H50" s="8">
        <f>'[1]tri quart Finale'!J92</f>
        <v>246</v>
      </c>
      <c r="I50" s="8">
        <f>'[1]tri quart Finale'!K92</f>
        <v>146</v>
      </c>
      <c r="J50" s="8">
        <f>'[1]tri quart Finale'!L92</f>
        <v>190</v>
      </c>
      <c r="K50" s="8">
        <f>'[1]tri quart Finale'!M92</f>
        <v>202</v>
      </c>
      <c r="L50" s="12">
        <v>187</v>
      </c>
      <c r="M50" s="12">
        <v>158</v>
      </c>
      <c r="N50" s="12">
        <v>186</v>
      </c>
      <c r="O50" s="12">
        <v>199</v>
      </c>
      <c r="P50" s="12">
        <v>188</v>
      </c>
      <c r="Q50" s="12">
        <v>152</v>
      </c>
      <c r="R50" s="12">
        <v>146</v>
      </c>
      <c r="S50" s="12">
        <v>201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"/>
      <c r="AK50" s="11">
        <f t="shared" si="3"/>
        <v>16</v>
      </c>
      <c r="AL50" s="11">
        <f t="shared" si="4"/>
        <v>2872</v>
      </c>
      <c r="AM50" s="9">
        <f t="shared" si="5"/>
        <v>179.5</v>
      </c>
    </row>
    <row r="51" spans="1:39" ht="15">
      <c r="A51" s="8" t="str">
        <f>'[1]tri quart Finale'!B84</f>
        <v>Pascal Corminboeuf</v>
      </c>
      <c r="B51" s="8" t="str">
        <f>'[1]tri quart Finale'!C84</f>
        <v>CH</v>
      </c>
      <c r="C51" s="8" t="s">
        <v>10</v>
      </c>
      <c r="D51" s="8">
        <f>'[1]tri quart Finale'!F84</f>
        <v>144</v>
      </c>
      <c r="E51" s="8">
        <f>'[1]tri quart Finale'!G84</f>
        <v>153</v>
      </c>
      <c r="F51" s="8">
        <f>'[1]tri quart Finale'!H84</f>
        <v>163</v>
      </c>
      <c r="G51" s="8">
        <f>'[1]tri quart Finale'!I84</f>
        <v>205</v>
      </c>
      <c r="H51" s="8">
        <f>'[1]tri quart Finale'!J84</f>
        <v>192</v>
      </c>
      <c r="I51" s="8">
        <f>'[1]tri quart Finale'!K84</f>
        <v>213</v>
      </c>
      <c r="J51" s="8">
        <f>'[1]tri quart Finale'!L84</f>
        <v>243</v>
      </c>
      <c r="K51" s="8">
        <f>'[1]tri quart Finale'!M84</f>
        <v>181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0"/>
      <c r="AK51" s="11">
        <f t="shared" si="3"/>
        <v>8</v>
      </c>
      <c r="AL51" s="11">
        <f t="shared" si="4"/>
        <v>1494</v>
      </c>
      <c r="AM51" s="9">
        <f t="shared" si="5"/>
        <v>186.75</v>
      </c>
    </row>
    <row r="52" spans="1:39" ht="15">
      <c r="A52" s="8" t="str">
        <f>'[1]tri quart Finale'!B88</f>
        <v>Philippe Privat</v>
      </c>
      <c r="B52" s="8" t="str">
        <f>'[1]tri quart Finale'!C88</f>
        <v>CH</v>
      </c>
      <c r="C52" s="8" t="s">
        <v>10</v>
      </c>
      <c r="D52" s="8">
        <f>'[1]tri quart Finale'!F88</f>
        <v>215</v>
      </c>
      <c r="E52" s="8">
        <f>'[1]tri quart Finale'!G88</f>
        <v>179</v>
      </c>
      <c r="F52" s="8">
        <f>'[1]tri quart Finale'!H88</f>
        <v>167</v>
      </c>
      <c r="G52" s="8">
        <f>'[1]tri quart Finale'!I88</f>
        <v>188</v>
      </c>
      <c r="H52" s="8">
        <f>'[1]tri quart Finale'!J88</f>
        <v>174</v>
      </c>
      <c r="I52" s="8">
        <f>'[1]tri quart Finale'!K88</f>
        <v>180</v>
      </c>
      <c r="J52" s="8">
        <f>'[1]tri quart Finale'!L88</f>
        <v>165</v>
      </c>
      <c r="K52" s="8">
        <f>'[1]tri quart Finale'!M88</f>
        <v>201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  <c r="AK52" s="11">
        <f t="shared" si="3"/>
        <v>8</v>
      </c>
      <c r="AL52" s="11">
        <f t="shared" si="4"/>
        <v>1469</v>
      </c>
      <c r="AM52" s="9">
        <f t="shared" si="5"/>
        <v>183.625</v>
      </c>
    </row>
    <row r="53" spans="1:39" ht="15">
      <c r="A53" s="8" t="str">
        <f>'[1]tri quart Finale'!B103</f>
        <v>Pierre-Alain Cardinaux</v>
      </c>
      <c r="B53" s="8" t="str">
        <f>'[1]tri quart Finale'!C103</f>
        <v>CH</v>
      </c>
      <c r="C53" s="8" t="s">
        <v>10</v>
      </c>
      <c r="D53" s="8">
        <f>'[1]tri quart Finale'!F103</f>
        <v>201</v>
      </c>
      <c r="E53" s="8">
        <f>'[1]tri quart Finale'!G103</f>
        <v>171</v>
      </c>
      <c r="F53" s="8">
        <f>'[1]tri quart Finale'!H103</f>
        <v>136</v>
      </c>
      <c r="G53" s="8">
        <f>'[1]tri quart Finale'!I103</f>
        <v>129</v>
      </c>
      <c r="H53" s="8">
        <f>'[1]tri quart Finale'!J103</f>
        <v>214</v>
      </c>
      <c r="I53" s="8">
        <f>'[1]tri quart Finale'!K103</f>
        <v>173</v>
      </c>
      <c r="J53" s="8">
        <f>'[1]tri quart Finale'!L103</f>
        <v>186</v>
      </c>
      <c r="K53" s="8">
        <f>'[1]tri quart Finale'!M103</f>
        <v>199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0"/>
      <c r="AK53" s="11">
        <f t="shared" si="3"/>
        <v>8</v>
      </c>
      <c r="AL53" s="11">
        <f t="shared" si="4"/>
        <v>1409</v>
      </c>
      <c r="AM53" s="9">
        <f t="shared" si="5"/>
        <v>176.125</v>
      </c>
    </row>
    <row r="54" spans="1:39" ht="15">
      <c r="A54" s="8" t="str">
        <f>'[1]tri quart Finale'!B101</f>
        <v>Pipo Visali</v>
      </c>
      <c r="B54" s="8" t="str">
        <f>'[1]tri quart Finale'!C101</f>
        <v>CH</v>
      </c>
      <c r="C54" s="8" t="s">
        <v>10</v>
      </c>
      <c r="D54" s="8">
        <f>'[1]tri quart Finale'!F101</f>
        <v>192</v>
      </c>
      <c r="E54" s="8">
        <f>'[1]tri quart Finale'!G101</f>
        <v>167</v>
      </c>
      <c r="F54" s="8">
        <f>'[1]tri quart Finale'!H101</f>
        <v>159</v>
      </c>
      <c r="G54" s="8">
        <f>'[1]tri quart Finale'!I101</f>
        <v>135</v>
      </c>
      <c r="H54" s="8">
        <f>'[1]tri quart Finale'!J101</f>
        <v>207</v>
      </c>
      <c r="I54" s="8">
        <f>'[1]tri quart Finale'!K101</f>
        <v>173</v>
      </c>
      <c r="J54" s="8">
        <f>'[1]tri quart Finale'!L101</f>
        <v>189</v>
      </c>
      <c r="K54" s="8">
        <f>'[1]tri quart Finale'!M101</f>
        <v>204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0"/>
      <c r="AK54" s="11">
        <f t="shared" si="3"/>
        <v>8</v>
      </c>
      <c r="AL54" s="11">
        <f t="shared" si="4"/>
        <v>1426</v>
      </c>
      <c r="AM54" s="9">
        <f t="shared" si="5"/>
        <v>178.25</v>
      </c>
    </row>
    <row r="55" spans="1:39" ht="15">
      <c r="A55" s="8" t="str">
        <f>'[1]tri quart Finale'!B53</f>
        <v>Sabine Chollet</v>
      </c>
      <c r="B55" s="8" t="str">
        <f>'[1]tri quart Finale'!C53</f>
        <v>CH</v>
      </c>
      <c r="C55" s="8" t="s">
        <v>10</v>
      </c>
      <c r="D55" s="8">
        <f>'[1]tri quart Finale'!F53</f>
        <v>219</v>
      </c>
      <c r="E55" s="8">
        <f>'[1]tri quart Finale'!G53</f>
        <v>211</v>
      </c>
      <c r="F55" s="8">
        <f>'[1]tri quart Finale'!H53</f>
        <v>215</v>
      </c>
      <c r="G55" s="8">
        <f>'[1]tri quart Finale'!I53</f>
        <v>183</v>
      </c>
      <c r="H55" s="8">
        <f>'[1]tri quart Finale'!J53</f>
        <v>179</v>
      </c>
      <c r="I55" s="8">
        <f>'[1]tri quart Finale'!K53</f>
        <v>173</v>
      </c>
      <c r="J55" s="8">
        <f>'[1]tri quart Finale'!L53</f>
        <v>202</v>
      </c>
      <c r="K55" s="8">
        <f>'[1]tri quart Finale'!M53</f>
        <v>157</v>
      </c>
      <c r="L55" s="13">
        <v>149</v>
      </c>
      <c r="M55" s="12">
        <v>196</v>
      </c>
      <c r="N55" s="12">
        <v>162</v>
      </c>
      <c r="O55" s="12">
        <v>188</v>
      </c>
      <c r="P55" s="12">
        <v>190</v>
      </c>
      <c r="Q55" s="12">
        <v>190</v>
      </c>
      <c r="R55" s="12">
        <v>166</v>
      </c>
      <c r="S55" s="8">
        <v>188</v>
      </c>
      <c r="T55" s="8">
        <v>180</v>
      </c>
      <c r="U55" s="8">
        <v>188</v>
      </c>
      <c r="V55" s="8">
        <v>192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0"/>
      <c r="AK55" s="11">
        <f t="shared" si="3"/>
        <v>19</v>
      </c>
      <c r="AL55" s="11">
        <f t="shared" si="4"/>
        <v>3528</v>
      </c>
      <c r="AM55" s="9">
        <f t="shared" si="5"/>
        <v>185.68421052631578</v>
      </c>
    </row>
    <row r="56" spans="1:39" ht="15">
      <c r="A56" s="8" t="str">
        <f>'[1]tri quart Finale'!B110</f>
        <v>Thierry Vulliens</v>
      </c>
      <c r="B56" s="8" t="str">
        <f>'[1]tri quart Finale'!C110</f>
        <v>CH</v>
      </c>
      <c r="C56" s="8" t="s">
        <v>10</v>
      </c>
      <c r="D56" s="8">
        <f>'[1]tri quart Finale'!F110</f>
        <v>150</v>
      </c>
      <c r="E56" s="8">
        <f>'[1]tri quart Finale'!G110</f>
        <v>166</v>
      </c>
      <c r="F56" s="8">
        <f>'[1]tri quart Finale'!H110</f>
        <v>194</v>
      </c>
      <c r="G56" s="8">
        <f>'[1]tri quart Finale'!I110</f>
        <v>193</v>
      </c>
      <c r="H56" s="8">
        <f>'[1]tri quart Finale'!J110</f>
        <v>162</v>
      </c>
      <c r="I56" s="8">
        <f>'[1]tri quart Finale'!K110</f>
        <v>183</v>
      </c>
      <c r="J56" s="8">
        <f>'[1]tri quart Finale'!L110</f>
        <v>125</v>
      </c>
      <c r="K56" s="8">
        <f>'[1]tri quart Finale'!M110</f>
        <v>190</v>
      </c>
      <c r="L56" s="13">
        <v>166</v>
      </c>
      <c r="M56" s="13">
        <v>168</v>
      </c>
      <c r="N56" s="12">
        <v>173</v>
      </c>
      <c r="O56" s="12">
        <v>190</v>
      </c>
      <c r="P56" s="12">
        <v>156</v>
      </c>
      <c r="Q56" s="12">
        <v>155</v>
      </c>
      <c r="R56" s="12">
        <v>149</v>
      </c>
      <c r="S56" s="12">
        <v>178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0"/>
      <c r="AK56" s="11">
        <f t="shared" si="3"/>
        <v>16</v>
      </c>
      <c r="AL56" s="11">
        <f t="shared" si="4"/>
        <v>2698</v>
      </c>
      <c r="AM56" s="9">
        <f t="shared" si="5"/>
        <v>168.625</v>
      </c>
    </row>
    <row r="57" spans="1:39" ht="15">
      <c r="A57" s="8" t="str">
        <f>'[1]tri quart Finale'!B38</f>
        <v>Alessandro Del Carmine</v>
      </c>
      <c r="B57" s="8" t="str">
        <f>'[1]tri quart Finale'!C38</f>
        <v>I</v>
      </c>
      <c r="C57" s="8" t="str">
        <f>'[1]tri quart Finale'!D38</f>
        <v>I</v>
      </c>
      <c r="D57" s="8">
        <f>'[1]tri quart Finale'!F38</f>
        <v>207</v>
      </c>
      <c r="E57" s="8">
        <f>'[1]tri quart Finale'!G38</f>
        <v>221</v>
      </c>
      <c r="F57" s="8">
        <f>'[1]tri quart Finale'!H38</f>
        <v>225</v>
      </c>
      <c r="G57" s="8">
        <f>'[1]tri quart Finale'!I38</f>
        <v>200</v>
      </c>
      <c r="H57" s="8">
        <f>'[1]tri quart Finale'!J38</f>
        <v>243</v>
      </c>
      <c r="I57" s="8">
        <f>'[1]tri quart Finale'!K38</f>
        <v>213</v>
      </c>
      <c r="J57" s="8">
        <f>'[1]tri quart Finale'!L38</f>
        <v>187</v>
      </c>
      <c r="K57" s="8">
        <f>'[1]tri quart Finale'!M38</f>
        <v>198</v>
      </c>
      <c r="L57" s="13">
        <v>205</v>
      </c>
      <c r="M57" s="13">
        <v>178</v>
      </c>
      <c r="N57" s="12">
        <v>177</v>
      </c>
      <c r="O57" s="12">
        <v>211</v>
      </c>
      <c r="P57" s="12">
        <v>266</v>
      </c>
      <c r="Q57" s="12">
        <v>236</v>
      </c>
      <c r="R57" s="12">
        <v>200</v>
      </c>
      <c r="S57" s="12">
        <v>216</v>
      </c>
      <c r="T57" s="8">
        <v>202</v>
      </c>
      <c r="U57" s="8">
        <v>215</v>
      </c>
      <c r="V57" s="8">
        <v>238</v>
      </c>
      <c r="W57" s="8">
        <v>245</v>
      </c>
      <c r="X57" s="8">
        <v>225</v>
      </c>
      <c r="Y57" s="8">
        <v>180</v>
      </c>
      <c r="Z57" s="8">
        <v>234</v>
      </c>
      <c r="AA57" s="8">
        <v>218</v>
      </c>
      <c r="AB57" s="8">
        <v>176</v>
      </c>
      <c r="AC57" s="8">
        <v>279</v>
      </c>
      <c r="AD57" s="8">
        <v>204</v>
      </c>
      <c r="AE57" s="8">
        <v>204</v>
      </c>
      <c r="AF57" s="9"/>
      <c r="AG57" s="9"/>
      <c r="AH57" s="9"/>
      <c r="AI57" s="9"/>
      <c r="AJ57" s="10"/>
      <c r="AK57" s="11">
        <f t="shared" si="3"/>
        <v>28</v>
      </c>
      <c r="AL57" s="11">
        <f t="shared" si="4"/>
        <v>6003</v>
      </c>
      <c r="AM57" s="9">
        <f t="shared" si="5"/>
        <v>214.39285714285714</v>
      </c>
    </row>
    <row r="58" spans="1:39" ht="15">
      <c r="A58" s="8" t="str">
        <f>'[1]tri quart Finale'!B28</f>
        <v>Lorenzo Dorigo</v>
      </c>
      <c r="B58" s="8" t="str">
        <f>'[1]tri quart Finale'!C28</f>
        <v>I</v>
      </c>
      <c r="C58" s="8" t="str">
        <f>'[1]tri quart Finale'!D28</f>
        <v>I</v>
      </c>
      <c r="D58" s="8">
        <f>'[1]tri quart Finale'!F28</f>
        <v>232</v>
      </c>
      <c r="E58" s="8">
        <f>'[1]tri quart Finale'!G28</f>
        <v>206</v>
      </c>
      <c r="F58" s="8">
        <f>'[1]tri quart Finale'!H28</f>
        <v>221</v>
      </c>
      <c r="G58" s="8">
        <f>'[1]tri quart Finale'!I28</f>
        <v>210</v>
      </c>
      <c r="H58" s="8">
        <f>'[1]tri quart Finale'!J28</f>
        <v>198</v>
      </c>
      <c r="I58" s="8">
        <f>'[1]tri quart Finale'!K28</f>
        <v>234</v>
      </c>
      <c r="J58" s="8">
        <f>'[1]tri quart Finale'!L28</f>
        <v>212</v>
      </c>
      <c r="K58" s="8">
        <f>'[1]tri quart Finale'!M28</f>
        <v>223</v>
      </c>
      <c r="L58" s="8">
        <v>169</v>
      </c>
      <c r="M58" s="8">
        <v>159</v>
      </c>
      <c r="N58" s="8">
        <v>206</v>
      </c>
      <c r="O58" s="8">
        <v>194</v>
      </c>
      <c r="P58" s="8">
        <v>184</v>
      </c>
      <c r="Q58" s="8">
        <v>172</v>
      </c>
      <c r="R58" s="8">
        <v>209</v>
      </c>
      <c r="S58" s="8">
        <v>210</v>
      </c>
      <c r="T58" s="12">
        <v>169</v>
      </c>
      <c r="U58" s="12">
        <v>182</v>
      </c>
      <c r="V58" s="12">
        <v>179</v>
      </c>
      <c r="W58" s="12">
        <v>232</v>
      </c>
      <c r="X58" s="12">
        <v>187</v>
      </c>
      <c r="Y58" s="12">
        <v>190</v>
      </c>
      <c r="Z58" s="12">
        <v>227</v>
      </c>
      <c r="AA58" s="12">
        <v>242</v>
      </c>
      <c r="AB58" s="8">
        <v>192</v>
      </c>
      <c r="AC58" s="8">
        <v>184</v>
      </c>
      <c r="AD58" s="8">
        <v>181</v>
      </c>
      <c r="AE58" s="8">
        <v>180</v>
      </c>
      <c r="AF58" s="9"/>
      <c r="AG58" s="9"/>
      <c r="AH58" s="9"/>
      <c r="AI58" s="9"/>
      <c r="AJ58" s="10"/>
      <c r="AK58" s="11">
        <f t="shared" si="3"/>
        <v>28</v>
      </c>
      <c r="AL58" s="11">
        <f t="shared" si="4"/>
        <v>5584</v>
      </c>
      <c r="AM58" s="9">
        <f t="shared" si="5"/>
        <v>199.42857142857142</v>
      </c>
    </row>
    <row r="59" spans="1:39" ht="15">
      <c r="A59" s="8" t="str">
        <f>'[1]tri quart Finale'!B25</f>
        <v>Luca Osella</v>
      </c>
      <c r="B59" s="8" t="str">
        <f>'[1]tri quart Finale'!C25</f>
        <v>I</v>
      </c>
      <c r="C59" s="8" t="str">
        <f>'[1]tri quart Finale'!D25</f>
        <v>I</v>
      </c>
      <c r="D59" s="8">
        <f>'[1]tri quart Finale'!F25</f>
        <v>236</v>
      </c>
      <c r="E59" s="8">
        <f>'[1]tri quart Finale'!G25</f>
        <v>202</v>
      </c>
      <c r="F59" s="8">
        <f>'[1]tri quart Finale'!H25</f>
        <v>184</v>
      </c>
      <c r="G59" s="8">
        <f>'[1]tri quart Finale'!I25</f>
        <v>222</v>
      </c>
      <c r="H59" s="8">
        <f>'[1]tri quart Finale'!J25</f>
        <v>200</v>
      </c>
      <c r="I59" s="8">
        <f>'[1]tri quart Finale'!K25</f>
        <v>248</v>
      </c>
      <c r="J59" s="8">
        <f>'[1]tri quart Finale'!L25</f>
        <v>236</v>
      </c>
      <c r="K59" s="8">
        <f>'[1]tri quart Finale'!M25</f>
        <v>226</v>
      </c>
      <c r="L59" s="12">
        <v>174</v>
      </c>
      <c r="M59" s="12">
        <v>203</v>
      </c>
      <c r="N59" s="12">
        <v>235</v>
      </c>
      <c r="O59" s="12">
        <v>215</v>
      </c>
      <c r="P59" s="12">
        <v>207</v>
      </c>
      <c r="Q59" s="12">
        <v>213</v>
      </c>
      <c r="R59" s="12">
        <v>223</v>
      </c>
      <c r="S59" s="9">
        <v>187</v>
      </c>
      <c r="T59" s="8">
        <v>167</v>
      </c>
      <c r="U59" s="8">
        <v>202</v>
      </c>
      <c r="V59" s="8">
        <v>267</v>
      </c>
      <c r="W59" s="8">
        <v>199</v>
      </c>
      <c r="X59" s="8">
        <v>203</v>
      </c>
      <c r="Y59" s="8">
        <v>243</v>
      </c>
      <c r="Z59" s="8">
        <v>213</v>
      </c>
      <c r="AA59" s="8">
        <v>266</v>
      </c>
      <c r="AB59" s="8">
        <v>177</v>
      </c>
      <c r="AC59" s="8">
        <v>216</v>
      </c>
      <c r="AD59" s="8">
        <v>233</v>
      </c>
      <c r="AE59" s="8">
        <v>196</v>
      </c>
      <c r="AF59" s="9"/>
      <c r="AG59" s="9"/>
      <c r="AH59" s="9"/>
      <c r="AI59" s="9"/>
      <c r="AJ59" s="10"/>
      <c r="AK59" s="11">
        <f t="shared" si="3"/>
        <v>28</v>
      </c>
      <c r="AL59" s="11">
        <f t="shared" si="4"/>
        <v>5993</v>
      </c>
      <c r="AM59" s="9">
        <f t="shared" si="5"/>
        <v>214.03571428571428</v>
      </c>
    </row>
    <row r="60" spans="1:39" ht="15">
      <c r="A60" s="8" t="str">
        <f>'[1]tri quart Finale'!B17</f>
        <v>Marco Reviglio</v>
      </c>
      <c r="B60" s="8" t="str">
        <f>'[1]tri quart Finale'!C17</f>
        <v>I</v>
      </c>
      <c r="C60" s="8" t="str">
        <f>'[1]tri quart Finale'!D17</f>
        <v>I</v>
      </c>
      <c r="D60" s="8">
        <f>'[1]tri quart Finale'!F17</f>
        <v>216</v>
      </c>
      <c r="E60" s="8">
        <f>'[1]tri quart Finale'!G17</f>
        <v>257</v>
      </c>
      <c r="F60" s="8">
        <f>'[1]tri quart Finale'!H17</f>
        <v>262</v>
      </c>
      <c r="G60" s="8">
        <f>'[1]tri quart Finale'!I17</f>
        <v>231</v>
      </c>
      <c r="H60" s="8">
        <f>'[1]tri quart Finale'!J17</f>
        <v>198</v>
      </c>
      <c r="I60" s="8">
        <f>'[1]tri quart Finale'!K17</f>
        <v>233</v>
      </c>
      <c r="J60" s="8">
        <f>'[1]tri quart Finale'!L17</f>
        <v>218</v>
      </c>
      <c r="K60" s="8">
        <f>'[1]tri quart Finale'!M17</f>
        <v>189</v>
      </c>
      <c r="L60" s="12">
        <v>227</v>
      </c>
      <c r="M60" s="12">
        <v>159</v>
      </c>
      <c r="N60" s="12">
        <v>179</v>
      </c>
      <c r="O60" s="12">
        <v>236</v>
      </c>
      <c r="P60" s="12">
        <v>215</v>
      </c>
      <c r="Q60" s="12">
        <v>247</v>
      </c>
      <c r="R60" s="12">
        <v>261</v>
      </c>
      <c r="S60" s="12">
        <v>211</v>
      </c>
      <c r="T60" s="8">
        <v>247</v>
      </c>
      <c r="U60" s="8">
        <v>246</v>
      </c>
      <c r="V60" s="8">
        <v>201</v>
      </c>
      <c r="W60" s="8">
        <v>201</v>
      </c>
      <c r="X60" s="8">
        <v>216</v>
      </c>
      <c r="Y60" s="8">
        <v>225</v>
      </c>
      <c r="Z60" s="8">
        <v>258</v>
      </c>
      <c r="AA60" s="8">
        <v>236</v>
      </c>
      <c r="AB60" s="8">
        <v>227</v>
      </c>
      <c r="AC60" s="8">
        <v>204</v>
      </c>
      <c r="AD60" s="8">
        <v>224</v>
      </c>
      <c r="AE60" s="8">
        <v>237</v>
      </c>
      <c r="AF60" s="9"/>
      <c r="AG60" s="9"/>
      <c r="AH60" s="9"/>
      <c r="AI60" s="9"/>
      <c r="AJ60" s="10">
        <v>269</v>
      </c>
      <c r="AK60" s="11">
        <f t="shared" si="3"/>
        <v>29</v>
      </c>
      <c r="AL60" s="11">
        <f t="shared" si="4"/>
        <v>6530</v>
      </c>
      <c r="AM60" s="9">
        <f t="shared" si="5"/>
        <v>225.17241379310346</v>
      </c>
    </row>
    <row r="61" spans="1:39" ht="15">
      <c r="A61" s="8" t="str">
        <f>'[1]tri quart Finale'!B34</f>
        <v>Massimiliano Osella</v>
      </c>
      <c r="B61" s="8" t="str">
        <f>'[1]tri quart Finale'!C34</f>
        <v>I</v>
      </c>
      <c r="C61" s="8" t="str">
        <f>'[1]tri quart Finale'!D34</f>
        <v>I</v>
      </c>
      <c r="D61" s="8">
        <f>'[1]tri quart Finale'!F34</f>
        <v>219</v>
      </c>
      <c r="E61" s="8">
        <f>'[1]tri quart Finale'!G34</f>
        <v>187</v>
      </c>
      <c r="F61" s="8">
        <f>'[1]tri quart Finale'!H34</f>
        <v>237</v>
      </c>
      <c r="G61" s="8">
        <f>'[1]tri quart Finale'!I34</f>
        <v>237</v>
      </c>
      <c r="H61" s="8">
        <f>'[1]tri quart Finale'!J34</f>
        <v>213</v>
      </c>
      <c r="I61" s="8">
        <f>'[1]tri quart Finale'!K34</f>
        <v>216</v>
      </c>
      <c r="J61" s="8">
        <f>'[1]tri quart Finale'!L34</f>
        <v>184</v>
      </c>
      <c r="K61" s="8">
        <f>'[1]tri quart Finale'!M34</f>
        <v>209</v>
      </c>
      <c r="L61" s="12">
        <v>197</v>
      </c>
      <c r="M61" s="12">
        <v>249</v>
      </c>
      <c r="N61" s="12">
        <v>187</v>
      </c>
      <c r="O61" s="12">
        <v>216</v>
      </c>
      <c r="P61" s="12">
        <v>179</v>
      </c>
      <c r="Q61" s="12">
        <v>182</v>
      </c>
      <c r="R61" s="12">
        <v>182</v>
      </c>
      <c r="S61" s="12">
        <v>196</v>
      </c>
      <c r="T61" s="8">
        <v>193</v>
      </c>
      <c r="U61" s="8">
        <v>258</v>
      </c>
      <c r="V61" s="8">
        <v>216</v>
      </c>
      <c r="W61" s="8">
        <v>257</v>
      </c>
      <c r="X61" s="8">
        <v>181</v>
      </c>
      <c r="Y61" s="8">
        <v>180</v>
      </c>
      <c r="Z61" s="8">
        <v>232</v>
      </c>
      <c r="AA61" s="8">
        <v>213</v>
      </c>
      <c r="AB61" s="8">
        <v>179</v>
      </c>
      <c r="AC61" s="8">
        <v>216</v>
      </c>
      <c r="AD61" s="8">
        <v>206</v>
      </c>
      <c r="AE61" s="8">
        <v>148</v>
      </c>
      <c r="AF61" s="9"/>
      <c r="AG61" s="9"/>
      <c r="AH61" s="9"/>
      <c r="AI61" s="9"/>
      <c r="AJ61" s="10"/>
      <c r="AK61" s="11">
        <f t="shared" si="3"/>
        <v>28</v>
      </c>
      <c r="AL61" s="11">
        <f t="shared" si="4"/>
        <v>5769</v>
      </c>
      <c r="AM61" s="9">
        <f t="shared" si="5"/>
        <v>206.03571428571428</v>
      </c>
    </row>
    <row r="62" spans="1:39" ht="15">
      <c r="A62" s="8" t="str">
        <f>'[1]tri quart Finale'!B20</f>
        <v>Pierfranco Fanizza</v>
      </c>
      <c r="B62" s="8" t="str">
        <f>'[1]tri quart Finale'!C20</f>
        <v>I</v>
      </c>
      <c r="C62" s="8" t="str">
        <f>'[1]tri quart Finale'!D20</f>
        <v>I</v>
      </c>
      <c r="D62" s="8">
        <f>'[1]tri quart Finale'!F20</f>
        <v>257</v>
      </c>
      <c r="E62" s="8">
        <f>'[1]tri quart Finale'!G20</f>
        <v>193</v>
      </c>
      <c r="F62" s="8">
        <f>'[1]tri quart Finale'!H20</f>
        <v>209</v>
      </c>
      <c r="G62" s="8">
        <f>'[1]tri quart Finale'!I20</f>
        <v>233</v>
      </c>
      <c r="H62" s="8">
        <f>'[1]tri quart Finale'!J20</f>
        <v>246</v>
      </c>
      <c r="I62" s="8">
        <f>'[1]tri quart Finale'!K20</f>
        <v>215</v>
      </c>
      <c r="J62" s="8">
        <f>'[1]tri quart Finale'!L20</f>
        <v>191</v>
      </c>
      <c r="K62" s="8">
        <f>'[1]tri quart Finale'!M20</f>
        <v>223</v>
      </c>
      <c r="L62" s="13">
        <v>245</v>
      </c>
      <c r="M62" s="13">
        <v>204</v>
      </c>
      <c r="N62" s="12">
        <v>208</v>
      </c>
      <c r="O62" s="12">
        <v>217</v>
      </c>
      <c r="P62" s="12">
        <v>173</v>
      </c>
      <c r="Q62" s="12">
        <v>247</v>
      </c>
      <c r="R62" s="12">
        <v>236</v>
      </c>
      <c r="S62" s="12">
        <v>202</v>
      </c>
      <c r="T62" s="8">
        <v>187</v>
      </c>
      <c r="U62" s="8">
        <v>235</v>
      </c>
      <c r="V62" s="8">
        <v>202</v>
      </c>
      <c r="W62" s="8">
        <v>248</v>
      </c>
      <c r="X62" s="8">
        <v>222</v>
      </c>
      <c r="Y62" s="8">
        <v>246</v>
      </c>
      <c r="Z62" s="8">
        <v>246</v>
      </c>
      <c r="AA62" s="8">
        <v>257</v>
      </c>
      <c r="AB62" s="8">
        <v>191</v>
      </c>
      <c r="AC62" s="8">
        <v>193</v>
      </c>
      <c r="AD62" s="8">
        <v>204</v>
      </c>
      <c r="AE62" s="8">
        <v>181</v>
      </c>
      <c r="AF62" s="9"/>
      <c r="AG62" s="9"/>
      <c r="AH62" s="9"/>
      <c r="AI62" s="9"/>
      <c r="AJ62" s="10"/>
      <c r="AK62" s="11">
        <f t="shared" si="3"/>
        <v>28</v>
      </c>
      <c r="AL62" s="11">
        <f t="shared" si="4"/>
        <v>6111</v>
      </c>
      <c r="AM62" s="9">
        <f t="shared" si="5"/>
        <v>218.25</v>
      </c>
    </row>
    <row r="63" spans="1:39" ht="15">
      <c r="A63" s="8" t="str">
        <f>'[1]tri quart Finale'!B42</f>
        <v>Sara Liuzzi</v>
      </c>
      <c r="B63" s="8" t="str">
        <f>'[1]tri quart Finale'!C42</f>
        <v>I</v>
      </c>
      <c r="C63" s="8" t="str">
        <f>'[1]tri quart Finale'!D42</f>
        <v>I</v>
      </c>
      <c r="D63" s="8">
        <f>'[1]tri quart Finale'!F42</f>
        <v>225</v>
      </c>
      <c r="E63" s="8">
        <f>'[1]tri quart Finale'!G42</f>
        <v>203</v>
      </c>
      <c r="F63" s="8">
        <f>'[1]tri quart Finale'!H42</f>
        <v>160</v>
      </c>
      <c r="G63" s="8">
        <f>'[1]tri quart Finale'!I42</f>
        <v>258</v>
      </c>
      <c r="H63" s="8">
        <f>'[1]tri quart Finale'!J42</f>
        <v>231</v>
      </c>
      <c r="I63" s="8">
        <f>'[1]tri quart Finale'!K42</f>
        <v>171</v>
      </c>
      <c r="J63" s="8">
        <f>'[1]tri quart Finale'!L42</f>
        <v>166</v>
      </c>
      <c r="K63" s="8">
        <f>'[1]tri quart Finale'!M42</f>
        <v>202</v>
      </c>
      <c r="L63" s="12">
        <v>162</v>
      </c>
      <c r="M63" s="12">
        <v>145</v>
      </c>
      <c r="N63" s="12">
        <v>168</v>
      </c>
      <c r="O63" s="12">
        <v>213</v>
      </c>
      <c r="P63" s="12">
        <v>176</v>
      </c>
      <c r="Q63" s="12">
        <v>197</v>
      </c>
      <c r="R63" s="12">
        <v>125</v>
      </c>
      <c r="S63" s="12">
        <v>184</v>
      </c>
      <c r="T63" s="13">
        <v>157</v>
      </c>
      <c r="U63" s="13">
        <v>245</v>
      </c>
      <c r="V63" s="12">
        <v>190</v>
      </c>
      <c r="W63" s="12">
        <v>255</v>
      </c>
      <c r="X63" s="12">
        <v>209</v>
      </c>
      <c r="Y63" s="12">
        <v>204</v>
      </c>
      <c r="Z63" s="12">
        <v>169</v>
      </c>
      <c r="AA63" s="12">
        <v>170</v>
      </c>
      <c r="AB63" s="8">
        <v>189</v>
      </c>
      <c r="AC63" s="8">
        <v>247</v>
      </c>
      <c r="AD63" s="8">
        <v>202</v>
      </c>
      <c r="AE63" s="8">
        <v>182</v>
      </c>
      <c r="AF63" s="8">
        <v>180</v>
      </c>
      <c r="AG63" s="8">
        <v>184</v>
      </c>
      <c r="AH63" s="8">
        <v>195</v>
      </c>
      <c r="AI63" s="8">
        <v>173</v>
      </c>
      <c r="AJ63" s="10"/>
      <c r="AK63" s="11">
        <f t="shared" si="3"/>
        <v>32</v>
      </c>
      <c r="AL63" s="11">
        <f t="shared" si="4"/>
        <v>6137</v>
      </c>
      <c r="AM63" s="9">
        <f t="shared" si="5"/>
        <v>191.78125</v>
      </c>
    </row>
    <row r="64" spans="1:39" ht="15">
      <c r="A64" s="8" t="str">
        <f>'[1]tri quart Finale'!B65</f>
        <v>Sergio Bellini</v>
      </c>
      <c r="B64" s="8" t="str">
        <f>'[1]tri quart Finale'!C65</f>
        <v>I</v>
      </c>
      <c r="C64" s="8" t="str">
        <f>'[1]tri quart Finale'!D65</f>
        <v>I</v>
      </c>
      <c r="D64" s="8">
        <f>'[1]tri quart Finale'!F65</f>
        <v>216</v>
      </c>
      <c r="E64" s="8">
        <f>'[1]tri quart Finale'!G65</f>
        <v>180</v>
      </c>
      <c r="F64" s="8">
        <f>'[1]tri quart Finale'!H65</f>
        <v>169</v>
      </c>
      <c r="G64" s="8">
        <f>'[1]tri quart Finale'!I65</f>
        <v>212</v>
      </c>
      <c r="H64" s="8">
        <f>'[1]tri quart Finale'!J65</f>
        <v>206</v>
      </c>
      <c r="I64" s="8">
        <f>'[1]tri quart Finale'!K65</f>
        <v>222</v>
      </c>
      <c r="J64" s="8">
        <f>'[1]tri quart Finale'!L65</f>
        <v>171</v>
      </c>
      <c r="K64" s="8">
        <f>'[1]tri quart Finale'!M65</f>
        <v>161</v>
      </c>
      <c r="L64" s="8">
        <v>196</v>
      </c>
      <c r="M64" s="8">
        <v>182</v>
      </c>
      <c r="N64" s="8">
        <v>243</v>
      </c>
      <c r="O64" s="8">
        <v>182</v>
      </c>
      <c r="P64" s="8">
        <v>202</v>
      </c>
      <c r="Q64" s="8">
        <v>190</v>
      </c>
      <c r="R64" s="8">
        <v>157</v>
      </c>
      <c r="S64" s="8">
        <v>173</v>
      </c>
      <c r="T64" s="8">
        <v>203</v>
      </c>
      <c r="U64" s="8">
        <v>234</v>
      </c>
      <c r="V64" s="8">
        <v>183</v>
      </c>
      <c r="W64" s="8">
        <v>206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0"/>
      <c r="AK64" s="11">
        <f t="shared" si="3"/>
        <v>20</v>
      </c>
      <c r="AL64" s="11">
        <f t="shared" si="4"/>
        <v>3888</v>
      </c>
      <c r="AM64" s="9">
        <f t="shared" si="5"/>
        <v>194.4</v>
      </c>
    </row>
    <row r="65" spans="1:39" ht="15">
      <c r="A65" s="8" t="str">
        <f>'[1]tri quart Finale'!B76</f>
        <v>Alan Risler</v>
      </c>
      <c r="B65" s="8" t="str">
        <f>'[1]tri quart Finale'!C76</f>
        <v>CH</v>
      </c>
      <c r="C65" s="8" t="s">
        <v>11</v>
      </c>
      <c r="D65" s="8">
        <f>'[1]tri quart Finale'!F76</f>
        <v>163</v>
      </c>
      <c r="E65" s="8">
        <f>'[1]tri quart Finale'!G76</f>
        <v>210</v>
      </c>
      <c r="F65" s="8">
        <f>'[1]tri quart Finale'!H76</f>
        <v>172</v>
      </c>
      <c r="G65" s="8">
        <f>'[1]tri quart Finale'!I76</f>
        <v>206</v>
      </c>
      <c r="H65" s="8">
        <f>'[1]tri quart Finale'!J76</f>
        <v>168</v>
      </c>
      <c r="I65" s="8">
        <f>'[1]tri quart Finale'!K76</f>
        <v>195</v>
      </c>
      <c r="J65" s="8">
        <f>'[1]tri quart Finale'!L76</f>
        <v>198</v>
      </c>
      <c r="K65" s="8">
        <f>'[1]tri quart Finale'!M76</f>
        <v>198</v>
      </c>
      <c r="L65" s="12">
        <v>177</v>
      </c>
      <c r="M65" s="12">
        <v>142</v>
      </c>
      <c r="N65" s="12">
        <v>200</v>
      </c>
      <c r="O65" s="12">
        <v>181</v>
      </c>
      <c r="P65" s="12">
        <v>189</v>
      </c>
      <c r="Q65" s="12">
        <v>133</v>
      </c>
      <c r="R65" s="12">
        <v>211</v>
      </c>
      <c r="S65" s="12">
        <v>194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0"/>
      <c r="AK65" s="11">
        <f t="shared" si="3"/>
        <v>16</v>
      </c>
      <c r="AL65" s="11">
        <f t="shared" si="4"/>
        <v>2937</v>
      </c>
      <c r="AM65" s="9">
        <f t="shared" si="5"/>
        <v>183.5625</v>
      </c>
    </row>
    <row r="66" spans="1:39" ht="15">
      <c r="A66" s="8" t="str">
        <f>'[1]tri quart Finale'!B40</f>
        <v>Cedric Bonzon</v>
      </c>
      <c r="B66" s="8" t="str">
        <f>'[1]tri quart Finale'!C40</f>
        <v>CH</v>
      </c>
      <c r="C66" s="8" t="s">
        <v>12</v>
      </c>
      <c r="D66" s="8">
        <f>'[1]tri quart Finale'!F40</f>
        <v>216</v>
      </c>
      <c r="E66" s="8">
        <f>'[1]tri quart Finale'!G40</f>
        <v>246</v>
      </c>
      <c r="F66" s="8">
        <f>'[1]tri quart Finale'!H40</f>
        <v>267</v>
      </c>
      <c r="G66" s="8">
        <f>'[1]tri quart Finale'!I40</f>
        <v>156</v>
      </c>
      <c r="H66" s="8">
        <f>'[1]tri quart Finale'!J40</f>
        <v>174</v>
      </c>
      <c r="I66" s="8">
        <f>'[1]tri quart Finale'!K40</f>
        <v>189</v>
      </c>
      <c r="J66" s="8">
        <f>'[1]tri quart Finale'!L40</f>
        <v>193</v>
      </c>
      <c r="K66" s="8">
        <f>'[1]tri quart Finale'!M40</f>
        <v>236</v>
      </c>
      <c r="L66" s="8">
        <v>225</v>
      </c>
      <c r="M66" s="8">
        <v>265</v>
      </c>
      <c r="N66" s="8">
        <v>258</v>
      </c>
      <c r="O66" s="8">
        <v>258</v>
      </c>
      <c r="P66" s="8">
        <v>266</v>
      </c>
      <c r="Q66" s="8">
        <v>203</v>
      </c>
      <c r="R66" s="8">
        <v>184</v>
      </c>
      <c r="S66" s="8">
        <v>173</v>
      </c>
      <c r="T66" s="8">
        <v>217</v>
      </c>
      <c r="U66" s="8">
        <v>168</v>
      </c>
      <c r="V66" s="8">
        <v>210</v>
      </c>
      <c r="W66" s="8">
        <v>172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0"/>
      <c r="AK66" s="11">
        <f t="shared" si="3"/>
        <v>20</v>
      </c>
      <c r="AL66" s="11">
        <f t="shared" si="4"/>
        <v>4276</v>
      </c>
      <c r="AM66" s="9">
        <f t="shared" si="5"/>
        <v>213.8</v>
      </c>
    </row>
    <row r="67" spans="1:39" ht="15">
      <c r="A67" s="8" t="str">
        <f>'[1]tri quart Finale'!B102</f>
        <v>Claude-Alain May</v>
      </c>
      <c r="B67" s="8" t="str">
        <f>'[1]tri quart Finale'!C102</f>
        <v>CH</v>
      </c>
      <c r="C67" s="8" t="s">
        <v>12</v>
      </c>
      <c r="D67" s="8">
        <f>'[1]tri quart Finale'!F102</f>
        <v>170</v>
      </c>
      <c r="E67" s="8">
        <f>'[1]tri quart Finale'!G102</f>
        <v>225</v>
      </c>
      <c r="F67" s="8">
        <f>'[1]tri quart Finale'!H102</f>
        <v>217</v>
      </c>
      <c r="G67" s="8">
        <f>'[1]tri quart Finale'!I102</f>
        <v>137</v>
      </c>
      <c r="H67" s="8">
        <f>'[1]tri quart Finale'!J102</f>
        <v>169</v>
      </c>
      <c r="I67" s="8">
        <f>'[1]tri quart Finale'!K102</f>
        <v>167</v>
      </c>
      <c r="J67" s="8">
        <f>'[1]tri quart Finale'!L102</f>
        <v>179</v>
      </c>
      <c r="K67" s="8">
        <f>'[1]tri quart Finale'!M102</f>
        <v>158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0"/>
      <c r="AK67" s="11">
        <f t="shared" si="3"/>
        <v>8</v>
      </c>
      <c r="AL67" s="11">
        <f t="shared" si="4"/>
        <v>1422</v>
      </c>
      <c r="AM67" s="9">
        <f t="shared" si="5"/>
        <v>177.75</v>
      </c>
    </row>
    <row r="68" spans="1:39" ht="15">
      <c r="A68" s="8" t="str">
        <f>'[1]tri quart Finale'!B83</f>
        <v>Michael Defago</v>
      </c>
      <c r="B68" s="8" t="str">
        <f>'[1]tri quart Finale'!C83</f>
        <v>CH</v>
      </c>
      <c r="C68" s="8" t="s">
        <v>12</v>
      </c>
      <c r="D68" s="8">
        <f>'[1]tri quart Finale'!F83</f>
        <v>189</v>
      </c>
      <c r="E68" s="8">
        <f>'[1]tri quart Finale'!G83</f>
        <v>177</v>
      </c>
      <c r="F68" s="8">
        <f>'[1]tri quart Finale'!H83</f>
        <v>221</v>
      </c>
      <c r="G68" s="8">
        <f>'[1]tri quart Finale'!I83</f>
        <v>202</v>
      </c>
      <c r="H68" s="8">
        <f>'[1]tri quart Finale'!J83</f>
        <v>198</v>
      </c>
      <c r="I68" s="8">
        <f>'[1]tri quart Finale'!K83</f>
        <v>208</v>
      </c>
      <c r="J68" s="8">
        <f>'[1]tri quart Finale'!L83</f>
        <v>166</v>
      </c>
      <c r="K68" s="8">
        <f>'[1]tri quart Finale'!M83</f>
        <v>139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0"/>
      <c r="AK68" s="11">
        <f t="shared" si="3"/>
        <v>8</v>
      </c>
      <c r="AL68" s="11">
        <f t="shared" si="4"/>
        <v>1500</v>
      </c>
      <c r="AM68" s="9">
        <f t="shared" si="5"/>
        <v>187.5</v>
      </c>
    </row>
    <row r="69" spans="1:39" ht="15">
      <c r="A69" s="8" t="str">
        <f>'[1]tri quart Finale'!B107</f>
        <v>Nathalie Pari</v>
      </c>
      <c r="B69" s="8" t="str">
        <f>'[1]tri quart Finale'!C107</f>
        <v>CH</v>
      </c>
      <c r="C69" s="8" t="s">
        <v>12</v>
      </c>
      <c r="D69" s="8">
        <f>'[1]tri quart Finale'!F107</f>
        <v>193</v>
      </c>
      <c r="E69" s="8">
        <f>'[1]tri quart Finale'!G107</f>
        <v>142</v>
      </c>
      <c r="F69" s="8">
        <f>'[1]tri quart Finale'!H107</f>
        <v>181</v>
      </c>
      <c r="G69" s="8">
        <f>'[1]tri quart Finale'!I107</f>
        <v>174</v>
      </c>
      <c r="H69" s="8">
        <f>'[1]tri quart Finale'!J107</f>
        <v>201</v>
      </c>
      <c r="I69" s="8">
        <f>'[1]tri quart Finale'!K107</f>
        <v>145</v>
      </c>
      <c r="J69" s="8">
        <f>'[1]tri quart Finale'!L107</f>
        <v>145</v>
      </c>
      <c r="K69" s="8">
        <f>'[1]tri quart Finale'!M107</f>
        <v>158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10"/>
      <c r="AK69" s="11">
        <f t="shared" si="3"/>
        <v>8</v>
      </c>
      <c r="AL69" s="11">
        <f t="shared" si="4"/>
        <v>1339</v>
      </c>
      <c r="AM69" s="9">
        <f t="shared" si="5"/>
        <v>167.375</v>
      </c>
    </row>
    <row r="70" spans="1:39" ht="15">
      <c r="A70" s="8" t="str">
        <f>'[1]tri quart Finale'!B62</f>
        <v>Nicolas Guillaume</v>
      </c>
      <c r="B70" s="8" t="str">
        <f>'[1]tri quart Finale'!C62</f>
        <v>CH</v>
      </c>
      <c r="C70" s="8" t="s">
        <v>12</v>
      </c>
      <c r="D70" s="8">
        <f>'[1]tri quart Finale'!F62</f>
        <v>212</v>
      </c>
      <c r="E70" s="8">
        <f>'[1]tri quart Finale'!G62</f>
        <v>215</v>
      </c>
      <c r="F70" s="8">
        <f>'[1]tri quart Finale'!H62</f>
        <v>146</v>
      </c>
      <c r="G70" s="8">
        <f>'[1]tri quart Finale'!I62</f>
        <v>177</v>
      </c>
      <c r="H70" s="8">
        <f>'[1]tri quart Finale'!J62</f>
        <v>233</v>
      </c>
      <c r="I70" s="8">
        <f>'[1]tri quart Finale'!K62</f>
        <v>193</v>
      </c>
      <c r="J70" s="8">
        <f>'[1]tri quart Finale'!L62</f>
        <v>171</v>
      </c>
      <c r="K70" s="8">
        <f>'[1]tri quart Finale'!M62</f>
        <v>202</v>
      </c>
      <c r="L70" s="8">
        <v>243</v>
      </c>
      <c r="M70" s="8">
        <v>182</v>
      </c>
      <c r="N70" s="8">
        <v>171</v>
      </c>
      <c r="O70" s="8">
        <v>157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0"/>
      <c r="AK70" s="11">
        <f t="shared" si="3"/>
        <v>12</v>
      </c>
      <c r="AL70" s="11">
        <f t="shared" si="4"/>
        <v>2302</v>
      </c>
      <c r="AM70" s="9">
        <f t="shared" si="5"/>
        <v>191.83333333333334</v>
      </c>
    </row>
    <row r="71" spans="1:39" ht="15">
      <c r="A71" s="8" t="str">
        <f>'[1]tri quart Finale'!B97</f>
        <v>Stefan Brand</v>
      </c>
      <c r="B71" s="8" t="str">
        <f>'[1]tri quart Finale'!C97</f>
        <v>CH</v>
      </c>
      <c r="C71" s="8" t="s">
        <v>13</v>
      </c>
      <c r="D71" s="8">
        <f>'[1]tri quart Finale'!F97</f>
        <v>148</v>
      </c>
      <c r="E71" s="8">
        <f>'[1]tri quart Finale'!G97</f>
        <v>216</v>
      </c>
      <c r="F71" s="8">
        <f>'[1]tri quart Finale'!H97</f>
        <v>177</v>
      </c>
      <c r="G71" s="8">
        <f>'[1]tri quart Finale'!I97</f>
        <v>213</v>
      </c>
      <c r="H71" s="8">
        <f>'[1]tri quart Finale'!J97</f>
        <v>163</v>
      </c>
      <c r="I71" s="8">
        <f>'[1]tri quart Finale'!K97</f>
        <v>151</v>
      </c>
      <c r="J71" s="8">
        <f>'[1]tri quart Finale'!L97</f>
        <v>170</v>
      </c>
      <c r="K71" s="8">
        <f>'[1]tri quart Finale'!M97</f>
        <v>200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  <c r="AK71" s="11">
        <f t="shared" si="3"/>
        <v>8</v>
      </c>
      <c r="AL71" s="11">
        <f t="shared" si="4"/>
        <v>1438</v>
      </c>
      <c r="AM71" s="9">
        <f t="shared" si="5"/>
        <v>179.75</v>
      </c>
    </row>
    <row r="72" spans="1:39" ht="15">
      <c r="A72" s="8" t="str">
        <f>'[1]tri quart Finale'!B90</f>
        <v>Uwe Heinrich</v>
      </c>
      <c r="B72" s="8" t="str">
        <f>'[1]tri quart Finale'!C90</f>
        <v>CH</v>
      </c>
      <c r="C72" s="8" t="s">
        <v>13</v>
      </c>
      <c r="D72" s="8">
        <f>'[1]tri quart Finale'!F90</f>
        <v>157</v>
      </c>
      <c r="E72" s="8">
        <f>'[1]tri quart Finale'!G90</f>
        <v>212</v>
      </c>
      <c r="F72" s="8">
        <f>'[1]tri quart Finale'!H90</f>
        <v>198</v>
      </c>
      <c r="G72" s="8">
        <f>'[1]tri quart Finale'!I90</f>
        <v>200</v>
      </c>
      <c r="H72" s="8">
        <f>'[1]tri quart Finale'!J90</f>
        <v>197</v>
      </c>
      <c r="I72" s="8">
        <f>'[1]tri quart Finale'!K90</f>
        <v>157</v>
      </c>
      <c r="J72" s="8">
        <f>'[1]tri quart Finale'!L90</f>
        <v>189</v>
      </c>
      <c r="K72" s="8">
        <f>'[1]tri quart Finale'!M90</f>
        <v>157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0"/>
      <c r="AK72" s="11">
        <f aca="true" t="shared" si="6" ref="AK72:AK103">COUNT(D72:AJ72)</f>
        <v>8</v>
      </c>
      <c r="AL72" s="11">
        <f aca="true" t="shared" si="7" ref="AL72:AL103">SUM(D72:AJ72)</f>
        <v>1467</v>
      </c>
      <c r="AM72" s="9">
        <f aca="true" t="shared" si="8" ref="AM72:AM103">AL72/AK72</f>
        <v>183.375</v>
      </c>
    </row>
    <row r="73" spans="1:39" ht="15">
      <c r="A73" s="8" t="str">
        <f>'[1]tri quart Finale'!B61</f>
        <v>Cédric Regenass</v>
      </c>
      <c r="B73" s="8" t="str">
        <f>'[1]tri quart Finale'!C61</f>
        <v>CH</v>
      </c>
      <c r="C73" s="8" t="s">
        <v>14</v>
      </c>
      <c r="D73" s="8">
        <f>'[1]tri quart Finale'!F61</f>
        <v>190</v>
      </c>
      <c r="E73" s="8">
        <f>'[1]tri quart Finale'!G61</f>
        <v>160</v>
      </c>
      <c r="F73" s="8">
        <f>'[1]tri quart Finale'!H61</f>
        <v>198</v>
      </c>
      <c r="G73" s="8">
        <f>'[1]tri quart Finale'!I61</f>
        <v>222</v>
      </c>
      <c r="H73" s="8">
        <f>'[1]tri quart Finale'!J61</f>
        <v>189</v>
      </c>
      <c r="I73" s="8">
        <f>'[1]tri quart Finale'!K61</f>
        <v>223</v>
      </c>
      <c r="J73" s="8">
        <f>'[1]tri quart Finale'!L61</f>
        <v>200</v>
      </c>
      <c r="K73" s="8">
        <f>'[1]tri quart Finale'!M61</f>
        <v>169</v>
      </c>
      <c r="L73" s="12">
        <v>179</v>
      </c>
      <c r="M73" s="12">
        <v>195</v>
      </c>
      <c r="N73" s="12">
        <v>114</v>
      </c>
      <c r="O73" s="12">
        <v>162</v>
      </c>
      <c r="P73" s="12">
        <v>200</v>
      </c>
      <c r="Q73" s="12">
        <v>158</v>
      </c>
      <c r="R73" s="12">
        <v>194</v>
      </c>
      <c r="S73" s="12">
        <v>158</v>
      </c>
      <c r="T73" s="8">
        <v>146</v>
      </c>
      <c r="U73" s="8">
        <v>172</v>
      </c>
      <c r="V73" s="8">
        <v>223</v>
      </c>
      <c r="W73" s="8">
        <v>257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  <c r="AK73" s="11">
        <f t="shared" si="6"/>
        <v>20</v>
      </c>
      <c r="AL73" s="11">
        <f t="shared" si="7"/>
        <v>3709</v>
      </c>
      <c r="AM73" s="9">
        <f t="shared" si="8"/>
        <v>185.45</v>
      </c>
    </row>
    <row r="74" spans="1:39" ht="15">
      <c r="A74" s="8" t="str">
        <f>'[1]tri quart Finale'!B114</f>
        <v>Chris. Guillaume-Gentil</v>
      </c>
      <c r="B74" s="8" t="str">
        <f>'[1]tri quart Finale'!C114</f>
        <v>CH</v>
      </c>
      <c r="C74" s="8" t="s">
        <v>14</v>
      </c>
      <c r="D74" s="8">
        <f>'[1]tri quart Finale'!F114</f>
        <v>163</v>
      </c>
      <c r="E74" s="8">
        <f>'[1]tri quart Finale'!G114</f>
        <v>175</v>
      </c>
      <c r="F74" s="8">
        <f>'[1]tri quart Finale'!H114</f>
        <v>145</v>
      </c>
      <c r="G74" s="8">
        <f>'[1]tri quart Finale'!I114</f>
        <v>144</v>
      </c>
      <c r="H74" s="8">
        <f>'[1]tri quart Finale'!J114</f>
        <v>170</v>
      </c>
      <c r="I74" s="8">
        <f>'[1]tri quart Finale'!K114</f>
        <v>198</v>
      </c>
      <c r="J74" s="8">
        <f>'[1]tri quart Finale'!L114</f>
        <v>157</v>
      </c>
      <c r="K74" s="8">
        <f>'[1]tri quart Finale'!M114</f>
        <v>130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0"/>
      <c r="AK74" s="11">
        <f t="shared" si="6"/>
        <v>8</v>
      </c>
      <c r="AL74" s="11">
        <f t="shared" si="7"/>
        <v>1282</v>
      </c>
      <c r="AM74" s="9">
        <f t="shared" si="8"/>
        <v>160.25</v>
      </c>
    </row>
    <row r="75" spans="1:39" ht="15">
      <c r="A75" s="8" t="str">
        <f>'[1]tri quart Finale'!B68</f>
        <v>Didier Diserens Ecoffey</v>
      </c>
      <c r="B75" s="8" t="str">
        <f>'[1]tri quart Finale'!C68</f>
        <v>CH</v>
      </c>
      <c r="C75" s="8" t="s">
        <v>14</v>
      </c>
      <c r="D75" s="8">
        <f>'[1]tri quart Finale'!F68</f>
        <v>192</v>
      </c>
      <c r="E75" s="8">
        <f>'[1]tri quart Finale'!G68</f>
        <v>203</v>
      </c>
      <c r="F75" s="8">
        <f>'[1]tri quart Finale'!H68</f>
        <v>216</v>
      </c>
      <c r="G75" s="8">
        <f>'[1]tri quart Finale'!I68</f>
        <v>225</v>
      </c>
      <c r="H75" s="8">
        <f>'[1]tri quart Finale'!J68</f>
        <v>166</v>
      </c>
      <c r="I75" s="8">
        <f>'[1]tri quart Finale'!K68</f>
        <v>181</v>
      </c>
      <c r="J75" s="8">
        <f>'[1]tri quart Finale'!L68</f>
        <v>186</v>
      </c>
      <c r="K75" s="8">
        <f>'[1]tri quart Finale'!M68</f>
        <v>161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10"/>
      <c r="AK75" s="11">
        <f t="shared" si="6"/>
        <v>8</v>
      </c>
      <c r="AL75" s="11">
        <f t="shared" si="7"/>
        <v>1530</v>
      </c>
      <c r="AM75" s="9">
        <f t="shared" si="8"/>
        <v>191.25</v>
      </c>
    </row>
    <row r="76" spans="1:39" ht="15">
      <c r="A76" s="8" t="str">
        <f>'[1]tri quart Finale'!B77</f>
        <v>Eric Bezuchet</v>
      </c>
      <c r="B76" s="8" t="str">
        <f>'[1]tri quart Finale'!C77</f>
        <v>CH</v>
      </c>
      <c r="C76" s="8" t="s">
        <v>14</v>
      </c>
      <c r="D76" s="8">
        <f>'[1]tri quart Finale'!F77</f>
        <v>193</v>
      </c>
      <c r="E76" s="8">
        <f>'[1]tri quart Finale'!G77</f>
        <v>210</v>
      </c>
      <c r="F76" s="8">
        <f>'[1]tri quart Finale'!H77</f>
        <v>191</v>
      </c>
      <c r="G76" s="8">
        <f>'[1]tri quart Finale'!I77</f>
        <v>209</v>
      </c>
      <c r="H76" s="8">
        <f>'[1]tri quart Finale'!J77</f>
        <v>192</v>
      </c>
      <c r="I76" s="8">
        <f>'[1]tri quart Finale'!K77</f>
        <v>161</v>
      </c>
      <c r="J76" s="8">
        <f>'[1]tri quart Finale'!L77</f>
        <v>178</v>
      </c>
      <c r="K76" s="8">
        <f>'[1]tri quart Finale'!M77</f>
        <v>174</v>
      </c>
      <c r="L76" s="12">
        <v>161</v>
      </c>
      <c r="M76" s="12">
        <v>207</v>
      </c>
      <c r="N76" s="12">
        <v>184</v>
      </c>
      <c r="O76" s="12">
        <v>159</v>
      </c>
      <c r="P76" s="12">
        <v>172</v>
      </c>
      <c r="Q76" s="12">
        <v>178</v>
      </c>
      <c r="R76" s="12">
        <v>223</v>
      </c>
      <c r="S76" s="12">
        <v>205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10"/>
      <c r="AK76" s="11">
        <f t="shared" si="6"/>
        <v>16</v>
      </c>
      <c r="AL76" s="11">
        <f t="shared" si="7"/>
        <v>2997</v>
      </c>
      <c r="AM76" s="9">
        <f t="shared" si="8"/>
        <v>187.3125</v>
      </c>
    </row>
    <row r="77" spans="1:39" ht="15">
      <c r="A77" s="8" t="str">
        <f>'[1]tri quart Finale'!B106</f>
        <v>Grégoire Romailler</v>
      </c>
      <c r="B77" s="8" t="str">
        <f>'[1]tri quart Finale'!C106</f>
        <v>CH</v>
      </c>
      <c r="C77" s="8" t="s">
        <v>14</v>
      </c>
      <c r="D77" s="8">
        <f>'[1]tri quart Finale'!F106</f>
        <v>173</v>
      </c>
      <c r="E77" s="8">
        <f>'[1]tri quart Finale'!G106</f>
        <v>204</v>
      </c>
      <c r="F77" s="8">
        <f>'[1]tri quart Finale'!H106</f>
        <v>202</v>
      </c>
      <c r="G77" s="8">
        <f>'[1]tri quart Finale'!I106</f>
        <v>172</v>
      </c>
      <c r="H77" s="8">
        <f>'[1]tri quart Finale'!J106</f>
        <v>181</v>
      </c>
      <c r="I77" s="8">
        <f>'[1]tri quart Finale'!K106</f>
        <v>133</v>
      </c>
      <c r="J77" s="8">
        <f>'[1]tri quart Finale'!L106</f>
        <v>171</v>
      </c>
      <c r="K77" s="8">
        <f>'[1]tri quart Finale'!M106</f>
        <v>164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10"/>
      <c r="AK77" s="11">
        <f t="shared" si="6"/>
        <v>8</v>
      </c>
      <c r="AL77" s="11">
        <f t="shared" si="7"/>
        <v>1400</v>
      </c>
      <c r="AM77" s="9">
        <f t="shared" si="8"/>
        <v>175</v>
      </c>
    </row>
    <row r="78" spans="1:39" ht="15">
      <c r="A78" s="8" t="str">
        <f>'[1]tri quart Finale'!B87</f>
        <v>Ivan Zini</v>
      </c>
      <c r="B78" s="8" t="str">
        <f>'[1]tri quart Finale'!C87</f>
        <v>CH</v>
      </c>
      <c r="C78" s="8" t="s">
        <v>14</v>
      </c>
      <c r="D78" s="8">
        <f>'[1]tri quart Finale'!F87</f>
        <v>222</v>
      </c>
      <c r="E78" s="8">
        <f>'[1]tri quart Finale'!G87</f>
        <v>181</v>
      </c>
      <c r="F78" s="8">
        <f>'[1]tri quart Finale'!H87</f>
        <v>190</v>
      </c>
      <c r="G78" s="8">
        <f>'[1]tri quart Finale'!I87</f>
        <v>177</v>
      </c>
      <c r="H78" s="8">
        <f>'[1]tri quart Finale'!J87</f>
        <v>167</v>
      </c>
      <c r="I78" s="8">
        <f>'[1]tri quart Finale'!K87</f>
        <v>155</v>
      </c>
      <c r="J78" s="8">
        <f>'[1]tri quart Finale'!L87</f>
        <v>178</v>
      </c>
      <c r="K78" s="8">
        <f>'[1]tri quart Finale'!M87</f>
        <v>206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10"/>
      <c r="AK78" s="11">
        <f t="shared" si="6"/>
        <v>8</v>
      </c>
      <c r="AL78" s="11">
        <f t="shared" si="7"/>
        <v>1476</v>
      </c>
      <c r="AM78" s="9">
        <f t="shared" si="8"/>
        <v>184.5</v>
      </c>
    </row>
    <row r="79" spans="1:39" ht="15">
      <c r="A79" s="8" t="str">
        <f>'[1]tri quart Finale'!B85</f>
        <v>Ivo Duarte</v>
      </c>
      <c r="B79" s="8" t="str">
        <f>'[1]tri quart Finale'!C85</f>
        <v>CH</v>
      </c>
      <c r="C79" s="8" t="s">
        <v>14</v>
      </c>
      <c r="D79" s="8">
        <f>'[1]tri quart Finale'!F85</f>
        <v>214</v>
      </c>
      <c r="E79" s="8">
        <f>'[1]tri quart Finale'!G85</f>
        <v>182</v>
      </c>
      <c r="F79" s="8">
        <f>'[1]tri quart Finale'!H85</f>
        <v>211</v>
      </c>
      <c r="G79" s="8">
        <f>'[1]tri quart Finale'!I85</f>
        <v>193</v>
      </c>
      <c r="H79" s="8">
        <f>'[1]tri quart Finale'!J85</f>
        <v>165</v>
      </c>
      <c r="I79" s="8">
        <f>'[1]tri quart Finale'!K85</f>
        <v>162</v>
      </c>
      <c r="J79" s="8">
        <f>'[1]tri quart Finale'!L85</f>
        <v>153</v>
      </c>
      <c r="K79" s="8">
        <f>'[1]tri quart Finale'!M85</f>
        <v>204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10"/>
      <c r="AK79" s="11">
        <f t="shared" si="6"/>
        <v>8</v>
      </c>
      <c r="AL79" s="11">
        <f t="shared" si="7"/>
        <v>1484</v>
      </c>
      <c r="AM79" s="9">
        <f t="shared" si="8"/>
        <v>185.5</v>
      </c>
    </row>
    <row r="80" spans="1:39" ht="15">
      <c r="A80" s="8" t="str">
        <f>'[1]tri quart Finale'!B69</f>
        <v>Javier Mas</v>
      </c>
      <c r="B80" s="8" t="str">
        <f>'[1]tri quart Finale'!C69</f>
        <v>CH</v>
      </c>
      <c r="C80" s="8" t="s">
        <v>14</v>
      </c>
      <c r="D80" s="8">
        <f>'[1]tri quart Finale'!F69</f>
        <v>195</v>
      </c>
      <c r="E80" s="8">
        <f>'[1]tri quart Finale'!G69</f>
        <v>190</v>
      </c>
      <c r="F80" s="8">
        <f>'[1]tri quart Finale'!H69</f>
        <v>175</v>
      </c>
      <c r="G80" s="8">
        <f>'[1]tri quart Finale'!I69</f>
        <v>190</v>
      </c>
      <c r="H80" s="8">
        <f>'[1]tri quart Finale'!J69</f>
        <v>226</v>
      </c>
      <c r="I80" s="8">
        <f>'[1]tri quart Finale'!K69</f>
        <v>192</v>
      </c>
      <c r="J80" s="8">
        <f>'[1]tri quart Finale'!L69</f>
        <v>182</v>
      </c>
      <c r="K80" s="8">
        <f>'[1]tri quart Finale'!M69</f>
        <v>176</v>
      </c>
      <c r="L80" s="12">
        <v>161</v>
      </c>
      <c r="M80" s="12">
        <v>202</v>
      </c>
      <c r="N80" s="12">
        <v>141</v>
      </c>
      <c r="O80" s="12">
        <v>177</v>
      </c>
      <c r="P80" s="12">
        <v>146</v>
      </c>
      <c r="Q80" s="12">
        <v>163</v>
      </c>
      <c r="R80" s="12">
        <v>150</v>
      </c>
      <c r="S80" s="12">
        <v>151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10"/>
      <c r="AK80" s="11">
        <f t="shared" si="6"/>
        <v>16</v>
      </c>
      <c r="AL80" s="11">
        <f t="shared" si="7"/>
        <v>2817</v>
      </c>
      <c r="AM80" s="9">
        <f t="shared" si="8"/>
        <v>176.0625</v>
      </c>
    </row>
    <row r="81" spans="1:39" ht="15">
      <c r="A81" s="8" t="str">
        <f>'[1]tri quart Finale'!B37</f>
        <v>Jean-Louis Grohlier</v>
      </c>
      <c r="B81" s="8" t="str">
        <f>'[1]tri quart Finale'!C37</f>
        <v>CH</v>
      </c>
      <c r="C81" s="8" t="s">
        <v>14</v>
      </c>
      <c r="D81" s="8">
        <f>'[1]tri quart Finale'!F37</f>
        <v>185</v>
      </c>
      <c r="E81" s="8">
        <f>'[1]tri quart Finale'!G37</f>
        <v>217</v>
      </c>
      <c r="F81" s="8">
        <f>'[1]tri quart Finale'!H37</f>
        <v>210</v>
      </c>
      <c r="G81" s="8">
        <f>'[1]tri quart Finale'!I37</f>
        <v>229</v>
      </c>
      <c r="H81" s="8">
        <f>'[1]tri quart Finale'!J37</f>
        <v>206</v>
      </c>
      <c r="I81" s="8">
        <f>'[1]tri quart Finale'!K37</f>
        <v>208</v>
      </c>
      <c r="J81" s="8">
        <f>'[1]tri quart Finale'!L37</f>
        <v>202</v>
      </c>
      <c r="K81" s="8">
        <f>'[1]tri quart Finale'!M37</f>
        <v>237</v>
      </c>
      <c r="L81" s="13">
        <v>188</v>
      </c>
      <c r="M81" s="13">
        <v>186</v>
      </c>
      <c r="N81" s="12">
        <v>205</v>
      </c>
      <c r="O81" s="12">
        <v>186</v>
      </c>
      <c r="P81" s="12">
        <v>207</v>
      </c>
      <c r="Q81" s="12">
        <v>199</v>
      </c>
      <c r="R81" s="12">
        <v>203</v>
      </c>
      <c r="S81" s="12">
        <v>170</v>
      </c>
      <c r="T81" s="8">
        <v>162</v>
      </c>
      <c r="U81" s="8">
        <v>175</v>
      </c>
      <c r="V81" s="8">
        <v>258</v>
      </c>
      <c r="W81" s="8">
        <v>179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10"/>
      <c r="AK81" s="11">
        <f t="shared" si="6"/>
        <v>20</v>
      </c>
      <c r="AL81" s="11">
        <f t="shared" si="7"/>
        <v>4012</v>
      </c>
      <c r="AM81" s="9">
        <f t="shared" si="8"/>
        <v>200.6</v>
      </c>
    </row>
    <row r="82" spans="1:39" ht="15">
      <c r="A82" s="8" t="str">
        <f>'[1]tri quart Finale'!B48</f>
        <v>Jean-Marc Godel</v>
      </c>
      <c r="B82" s="8" t="str">
        <f>'[1]tri quart Finale'!C48</f>
        <v>CH</v>
      </c>
      <c r="C82" s="8" t="s">
        <v>14</v>
      </c>
      <c r="D82" s="8">
        <f>'[1]tri quart Finale'!F48</f>
        <v>236</v>
      </c>
      <c r="E82" s="8">
        <f>'[1]tri quart Finale'!G48</f>
        <v>210</v>
      </c>
      <c r="F82" s="8">
        <f>'[1]tri quart Finale'!H48</f>
        <v>205</v>
      </c>
      <c r="G82" s="8">
        <f>'[1]tri quart Finale'!I48</f>
        <v>278</v>
      </c>
      <c r="H82" s="8">
        <f>'[1]tri quart Finale'!J48</f>
        <v>145</v>
      </c>
      <c r="I82" s="8">
        <f>'[1]tri quart Finale'!K48</f>
        <v>193</v>
      </c>
      <c r="J82" s="8">
        <f>'[1]tri quart Finale'!L48</f>
        <v>165</v>
      </c>
      <c r="K82" s="8">
        <f>'[1]tri quart Finale'!M48</f>
        <v>180</v>
      </c>
      <c r="L82" s="8">
        <v>221</v>
      </c>
      <c r="M82" s="8">
        <v>219</v>
      </c>
      <c r="N82" s="8">
        <v>199</v>
      </c>
      <c r="O82" s="8">
        <v>213</v>
      </c>
      <c r="P82" s="8">
        <v>220</v>
      </c>
      <c r="Q82" s="8">
        <v>196</v>
      </c>
      <c r="R82" s="8">
        <v>191</v>
      </c>
      <c r="S82" s="8">
        <v>193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0"/>
      <c r="AK82" s="11">
        <f t="shared" si="6"/>
        <v>16</v>
      </c>
      <c r="AL82" s="11">
        <f t="shared" si="7"/>
        <v>3264</v>
      </c>
      <c r="AM82" s="9">
        <f t="shared" si="8"/>
        <v>204</v>
      </c>
    </row>
    <row r="83" spans="1:39" ht="15">
      <c r="A83" s="8" t="str">
        <f>'[1]tri quart Finale'!B91</f>
        <v>Laetitia Champreux</v>
      </c>
      <c r="B83" s="8" t="str">
        <f>'[1]tri quart Finale'!C91</f>
        <v>CH</v>
      </c>
      <c r="C83" s="8" t="s">
        <v>14</v>
      </c>
      <c r="D83" s="8">
        <f>'[1]tri quart Finale'!F91</f>
        <v>192</v>
      </c>
      <c r="E83" s="8">
        <f>'[1]tri quart Finale'!G91</f>
        <v>171</v>
      </c>
      <c r="F83" s="8">
        <f>'[1]tri quart Finale'!H91</f>
        <v>194</v>
      </c>
      <c r="G83" s="8">
        <f>'[1]tri quart Finale'!I91</f>
        <v>155</v>
      </c>
      <c r="H83" s="8">
        <f>'[1]tri quart Finale'!J91</f>
        <v>208</v>
      </c>
      <c r="I83" s="8">
        <f>'[1]tri quart Finale'!K91</f>
        <v>168</v>
      </c>
      <c r="J83" s="8">
        <f>'[1]tri quart Finale'!L91</f>
        <v>137</v>
      </c>
      <c r="K83" s="8">
        <f>'[1]tri quart Finale'!M91</f>
        <v>178</v>
      </c>
      <c r="L83" s="12">
        <v>173</v>
      </c>
      <c r="M83" s="12">
        <v>192</v>
      </c>
      <c r="N83" s="12">
        <v>213</v>
      </c>
      <c r="O83" s="12">
        <v>182</v>
      </c>
      <c r="P83" s="12">
        <v>166</v>
      </c>
      <c r="Q83" s="12">
        <v>137</v>
      </c>
      <c r="R83" s="12">
        <v>133</v>
      </c>
      <c r="S83" s="12">
        <v>124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10"/>
      <c r="AK83" s="11">
        <f t="shared" si="6"/>
        <v>16</v>
      </c>
      <c r="AL83" s="11">
        <f t="shared" si="7"/>
        <v>2723</v>
      </c>
      <c r="AM83" s="9">
        <f t="shared" si="8"/>
        <v>170.1875</v>
      </c>
    </row>
    <row r="84" spans="1:39" ht="15">
      <c r="A84" s="8" t="str">
        <f>'[1]tri quart Finale'!B46</f>
        <v>Larry Vontobel</v>
      </c>
      <c r="B84" s="8" t="str">
        <f>'[1]tri quart Finale'!C46</f>
        <v>CH</v>
      </c>
      <c r="C84" s="8" t="s">
        <v>14</v>
      </c>
      <c r="D84" s="8">
        <f>'[1]tri quart Finale'!F46</f>
        <v>222</v>
      </c>
      <c r="E84" s="8">
        <f>'[1]tri quart Finale'!G46</f>
        <v>221</v>
      </c>
      <c r="F84" s="8">
        <f>'[1]tri quart Finale'!H46</f>
        <v>227</v>
      </c>
      <c r="G84" s="8">
        <f>'[1]tri quart Finale'!I46</f>
        <v>201</v>
      </c>
      <c r="H84" s="8">
        <f>'[1]tri quart Finale'!J46</f>
        <v>229</v>
      </c>
      <c r="I84" s="8">
        <f>'[1]tri quart Finale'!K46</f>
        <v>150</v>
      </c>
      <c r="J84" s="8">
        <f>'[1]tri quart Finale'!L46</f>
        <v>185</v>
      </c>
      <c r="K84" s="8">
        <f>'[1]tri quart Finale'!M46</f>
        <v>206</v>
      </c>
      <c r="L84" s="12">
        <v>180</v>
      </c>
      <c r="M84" s="12">
        <v>167</v>
      </c>
      <c r="N84" s="12">
        <v>212</v>
      </c>
      <c r="O84" s="12">
        <v>170</v>
      </c>
      <c r="P84" s="12">
        <v>157</v>
      </c>
      <c r="Q84" s="12">
        <v>156</v>
      </c>
      <c r="R84" s="12">
        <v>227</v>
      </c>
      <c r="S84" s="12">
        <v>208</v>
      </c>
      <c r="T84" s="8">
        <v>209</v>
      </c>
      <c r="U84" s="8">
        <v>246</v>
      </c>
      <c r="V84" s="8">
        <v>235</v>
      </c>
      <c r="W84" s="8">
        <v>193</v>
      </c>
      <c r="X84" s="8">
        <v>153</v>
      </c>
      <c r="Y84" s="8">
        <v>207</v>
      </c>
      <c r="Z84" s="8">
        <v>234</v>
      </c>
      <c r="AA84" s="8">
        <v>207</v>
      </c>
      <c r="AB84" s="9"/>
      <c r="AC84" s="9"/>
      <c r="AD84" s="9"/>
      <c r="AE84" s="9"/>
      <c r="AF84" s="9"/>
      <c r="AG84" s="9"/>
      <c r="AH84" s="9"/>
      <c r="AI84" s="9"/>
      <c r="AJ84" s="10"/>
      <c r="AK84" s="11">
        <f t="shared" si="6"/>
        <v>24</v>
      </c>
      <c r="AL84" s="11">
        <f t="shared" si="7"/>
        <v>4802</v>
      </c>
      <c r="AM84" s="9">
        <f t="shared" si="8"/>
        <v>200.08333333333334</v>
      </c>
    </row>
    <row r="85" spans="1:39" ht="15">
      <c r="A85" s="8" t="str">
        <f>'[1]tri quart Finale'!B79</f>
        <v>Laurent Cavin</v>
      </c>
      <c r="B85" s="8" t="str">
        <f>'[1]tri quart Finale'!C79</f>
        <v>CH</v>
      </c>
      <c r="C85" s="8" t="s">
        <v>14</v>
      </c>
      <c r="D85" s="8">
        <f>'[1]tri quart Finale'!F79</f>
        <v>204</v>
      </c>
      <c r="E85" s="8">
        <f>'[1]tri quart Finale'!G79</f>
        <v>200</v>
      </c>
      <c r="F85" s="8">
        <f>'[1]tri quart Finale'!H79</f>
        <v>179</v>
      </c>
      <c r="G85" s="8">
        <f>'[1]tri quart Finale'!I79</f>
        <v>178</v>
      </c>
      <c r="H85" s="8">
        <f>'[1]tri quart Finale'!J79</f>
        <v>169</v>
      </c>
      <c r="I85" s="8">
        <f>'[1]tri quart Finale'!K79</f>
        <v>180</v>
      </c>
      <c r="J85" s="8">
        <f>'[1]tri quart Finale'!L79</f>
        <v>195</v>
      </c>
      <c r="K85" s="8">
        <f>'[1]tri quart Finale'!M79</f>
        <v>202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0"/>
      <c r="AK85" s="11">
        <f t="shared" si="6"/>
        <v>8</v>
      </c>
      <c r="AL85" s="11">
        <f t="shared" si="7"/>
        <v>1507</v>
      </c>
      <c r="AM85" s="9">
        <f t="shared" si="8"/>
        <v>188.375</v>
      </c>
    </row>
    <row r="86" spans="1:39" ht="15">
      <c r="A86" s="8" t="str">
        <f>'[1]tri quart Finale'!B99</f>
        <v>Leonardo Liquirian</v>
      </c>
      <c r="B86" s="8" t="str">
        <f>'[1]tri quart Finale'!C99</f>
        <v>CH</v>
      </c>
      <c r="C86" s="8" t="s">
        <v>14</v>
      </c>
      <c r="D86" s="8">
        <f>'[1]tri quart Finale'!F99</f>
        <v>210</v>
      </c>
      <c r="E86" s="8">
        <f>'[1]tri quart Finale'!G99</f>
        <v>167</v>
      </c>
      <c r="F86" s="8">
        <f>'[1]tri quart Finale'!H99</f>
        <v>161</v>
      </c>
      <c r="G86" s="8">
        <f>'[1]tri quart Finale'!I99</f>
        <v>137</v>
      </c>
      <c r="H86" s="8">
        <f>'[1]tri quart Finale'!J99</f>
        <v>181</v>
      </c>
      <c r="I86" s="8">
        <f>'[1]tri quart Finale'!K99</f>
        <v>227</v>
      </c>
      <c r="J86" s="8">
        <f>'[1]tri quart Finale'!L99</f>
        <v>160</v>
      </c>
      <c r="K86" s="8">
        <f>'[1]tri quart Finale'!M99</f>
        <v>188</v>
      </c>
      <c r="L86" s="12">
        <v>166</v>
      </c>
      <c r="M86" s="12">
        <v>168</v>
      </c>
      <c r="N86" s="12">
        <v>194</v>
      </c>
      <c r="O86" s="12">
        <v>119</v>
      </c>
      <c r="P86" s="12">
        <v>126</v>
      </c>
      <c r="Q86" s="12">
        <v>130</v>
      </c>
      <c r="R86" s="12">
        <v>177</v>
      </c>
      <c r="S86" s="12">
        <v>205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10"/>
      <c r="AK86" s="11">
        <f t="shared" si="6"/>
        <v>16</v>
      </c>
      <c r="AL86" s="11">
        <f t="shared" si="7"/>
        <v>2716</v>
      </c>
      <c r="AM86" s="9">
        <f t="shared" si="8"/>
        <v>169.75</v>
      </c>
    </row>
    <row r="87" spans="1:39" ht="15">
      <c r="A87" s="8" t="str">
        <f>'[1]tri quart Finale'!B112</f>
        <v>Mathieu Bergès</v>
      </c>
      <c r="B87" s="8" t="str">
        <f>'[1]tri quart Finale'!C112</f>
        <v>CH</v>
      </c>
      <c r="C87" s="8" t="s">
        <v>14</v>
      </c>
      <c r="D87" s="8">
        <f>'[1]tri quart Finale'!F112</f>
        <v>185</v>
      </c>
      <c r="E87" s="8">
        <f>'[1]tri quart Finale'!G112</f>
        <v>203</v>
      </c>
      <c r="F87" s="8">
        <f>'[1]tri quart Finale'!H112</f>
        <v>234</v>
      </c>
      <c r="G87" s="8">
        <f>'[1]tri quart Finale'!I112</f>
        <v>171</v>
      </c>
      <c r="H87" s="8">
        <f>'[1]tri quart Finale'!J112</f>
        <v>189</v>
      </c>
      <c r="I87" s="8">
        <f>'[1]tri quart Finale'!K112</f>
        <v>217</v>
      </c>
      <c r="J87" s="8">
        <f>'[1]tri quart Finale'!L112</f>
        <v>130</v>
      </c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10"/>
      <c r="AK87" s="11">
        <f t="shared" si="6"/>
        <v>7</v>
      </c>
      <c r="AL87" s="11">
        <f t="shared" si="7"/>
        <v>1329</v>
      </c>
      <c r="AM87" s="9">
        <f t="shared" si="8"/>
        <v>189.85714285714286</v>
      </c>
    </row>
    <row r="88" spans="1:39" ht="15">
      <c r="A88" s="8" t="str">
        <f>'[1]tri quart Finale'!B89</f>
        <v>Michel Bertola</v>
      </c>
      <c r="B88" s="8" t="str">
        <f>'[1]tri quart Finale'!C89</f>
        <v>CH</v>
      </c>
      <c r="C88" s="8" t="s">
        <v>14</v>
      </c>
      <c r="D88" s="8">
        <f>'[1]tri quart Finale'!F89</f>
        <v>180</v>
      </c>
      <c r="E88" s="8">
        <f>'[1]tri quart Finale'!G89</f>
        <v>156</v>
      </c>
      <c r="F88" s="8">
        <f>'[1]tri quart Finale'!H89</f>
        <v>173</v>
      </c>
      <c r="G88" s="8">
        <f>'[1]tri quart Finale'!I89</f>
        <v>174</v>
      </c>
      <c r="H88" s="8">
        <f>'[1]tri quart Finale'!J89</f>
        <v>222</v>
      </c>
      <c r="I88" s="8">
        <f>'[1]tri quart Finale'!K89</f>
        <v>178</v>
      </c>
      <c r="J88" s="8">
        <f>'[1]tri quart Finale'!L89</f>
        <v>195</v>
      </c>
      <c r="K88" s="8">
        <f>'[1]tri quart Finale'!M89</f>
        <v>191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10"/>
      <c r="AK88" s="11">
        <f t="shared" si="6"/>
        <v>8</v>
      </c>
      <c r="AL88" s="11">
        <f t="shared" si="7"/>
        <v>1469</v>
      </c>
      <c r="AM88" s="9">
        <f t="shared" si="8"/>
        <v>183.625</v>
      </c>
    </row>
    <row r="89" spans="1:39" ht="15">
      <c r="A89" s="8" t="str">
        <f>'[1]tri quart Finale'!B111</f>
        <v>Michel Siciliano</v>
      </c>
      <c r="B89" s="8" t="str">
        <f>'[1]tri quart Finale'!C111</f>
        <v>CH</v>
      </c>
      <c r="C89" s="8" t="s">
        <v>14</v>
      </c>
      <c r="D89" s="8">
        <f>'[1]tri quart Finale'!F111</f>
        <v>153</v>
      </c>
      <c r="E89" s="8">
        <f>'[1]tri quart Finale'!G111</f>
        <v>186</v>
      </c>
      <c r="F89" s="8">
        <f>'[1]tri quart Finale'!H111</f>
        <v>188</v>
      </c>
      <c r="G89" s="8">
        <f>'[1]tri quart Finale'!I111</f>
        <v>164</v>
      </c>
      <c r="H89" s="8">
        <f>'[1]tri quart Finale'!J111</f>
        <v>176</v>
      </c>
      <c r="I89" s="8">
        <f>'[1]tri quart Finale'!K111</f>
        <v>112</v>
      </c>
      <c r="J89" s="8">
        <f>'[1]tri quart Finale'!L111</f>
        <v>207</v>
      </c>
      <c r="K89" s="8">
        <f>'[1]tri quart Finale'!M111</f>
        <v>154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10"/>
      <c r="AK89" s="11">
        <f t="shared" si="6"/>
        <v>8</v>
      </c>
      <c r="AL89" s="11">
        <f t="shared" si="7"/>
        <v>1340</v>
      </c>
      <c r="AM89" s="9">
        <f t="shared" si="8"/>
        <v>167.5</v>
      </c>
    </row>
    <row r="90" spans="1:39" ht="15">
      <c r="A90" s="8" t="str">
        <f>'[1]tri quart Finale'!B63</f>
        <v>Muriel Zini</v>
      </c>
      <c r="B90" s="8" t="str">
        <f>'[1]tri quart Finale'!C63</f>
        <v>CH</v>
      </c>
      <c r="C90" s="8" t="s">
        <v>14</v>
      </c>
      <c r="D90" s="8">
        <f>'[1]tri quart Finale'!F63</f>
        <v>224</v>
      </c>
      <c r="E90" s="8">
        <f>'[1]tri quart Finale'!G63</f>
        <v>235</v>
      </c>
      <c r="F90" s="8">
        <f>'[1]tri quart Finale'!H63</f>
        <v>144</v>
      </c>
      <c r="G90" s="8">
        <f>'[1]tri quart Finale'!I63</f>
        <v>191</v>
      </c>
      <c r="H90" s="8">
        <f>'[1]tri quart Finale'!J63</f>
        <v>189</v>
      </c>
      <c r="I90" s="8">
        <f>'[1]tri quart Finale'!K63</f>
        <v>140</v>
      </c>
      <c r="J90" s="8">
        <f>'[1]tri quart Finale'!L63</f>
        <v>157</v>
      </c>
      <c r="K90" s="8">
        <f>'[1]tri quart Finale'!M63</f>
        <v>213</v>
      </c>
      <c r="L90" s="8">
        <v>190</v>
      </c>
      <c r="M90" s="8">
        <v>169</v>
      </c>
      <c r="N90" s="8">
        <v>203</v>
      </c>
      <c r="O90" s="8">
        <v>177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10"/>
      <c r="AK90" s="11">
        <f t="shared" si="6"/>
        <v>12</v>
      </c>
      <c r="AL90" s="11">
        <f t="shared" si="7"/>
        <v>2232</v>
      </c>
      <c r="AM90" s="9">
        <f t="shared" si="8"/>
        <v>186</v>
      </c>
    </row>
    <row r="91" spans="1:39" ht="15">
      <c r="A91" s="8" t="str">
        <f>'[1]tri quart Finale'!B81</f>
        <v>Olivier Dancla</v>
      </c>
      <c r="B91" s="8" t="str">
        <f>'[1]tri quart Finale'!C81</f>
        <v>CH</v>
      </c>
      <c r="C91" s="8" t="s">
        <v>14</v>
      </c>
      <c r="D91" s="8">
        <f>'[1]tri quart Finale'!F81</f>
        <v>169</v>
      </c>
      <c r="E91" s="8">
        <f>'[1]tri quart Finale'!G81</f>
        <v>149</v>
      </c>
      <c r="F91" s="8">
        <f>'[1]tri quart Finale'!H81</f>
        <v>180</v>
      </c>
      <c r="G91" s="8">
        <f>'[1]tri quart Finale'!I81</f>
        <v>168</v>
      </c>
      <c r="H91" s="8">
        <f>'[1]tri quart Finale'!J81</f>
        <v>211</v>
      </c>
      <c r="I91" s="8">
        <f>'[1]tri quart Finale'!K81</f>
        <v>189</v>
      </c>
      <c r="J91" s="8">
        <f>'[1]tri quart Finale'!L81</f>
        <v>234</v>
      </c>
      <c r="K91" s="8">
        <f>'[1]tri quart Finale'!M81</f>
        <v>203</v>
      </c>
      <c r="L91" s="13">
        <v>177</v>
      </c>
      <c r="M91" s="13">
        <v>168</v>
      </c>
      <c r="N91" s="12">
        <v>224</v>
      </c>
      <c r="O91" s="12">
        <v>127</v>
      </c>
      <c r="P91" s="12">
        <v>161</v>
      </c>
      <c r="Q91" s="12">
        <v>179</v>
      </c>
      <c r="R91" s="12">
        <v>152</v>
      </c>
      <c r="S91" s="12">
        <v>169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10"/>
      <c r="AK91" s="11">
        <f t="shared" si="6"/>
        <v>16</v>
      </c>
      <c r="AL91" s="11">
        <f t="shared" si="7"/>
        <v>2860</v>
      </c>
      <c r="AM91" s="9">
        <f t="shared" si="8"/>
        <v>178.75</v>
      </c>
    </row>
    <row r="92" spans="1:39" ht="15">
      <c r="A92" s="8" t="str">
        <f>'[1]tri quart Finale'!B93</f>
        <v>P A Syrvet</v>
      </c>
      <c r="B92" s="8" t="str">
        <f>'[1]tri quart Finale'!C93</f>
        <v>CH</v>
      </c>
      <c r="C92" s="8" t="s">
        <v>14</v>
      </c>
      <c r="D92" s="8">
        <f>'[1]tri quart Finale'!F93</f>
        <v>185</v>
      </c>
      <c r="E92" s="8">
        <f>'[1]tri quart Finale'!G93</f>
        <v>226</v>
      </c>
      <c r="F92" s="8">
        <f>'[1]tri quart Finale'!H93</f>
        <v>125</v>
      </c>
      <c r="G92" s="8">
        <f>'[1]tri quart Finale'!I93</f>
        <v>189</v>
      </c>
      <c r="H92" s="8">
        <f>'[1]tri quart Finale'!J93</f>
        <v>179</v>
      </c>
      <c r="I92" s="8">
        <f>'[1]tri quart Finale'!K93</f>
        <v>157</v>
      </c>
      <c r="J92" s="8">
        <f>'[1]tri quart Finale'!L93</f>
        <v>200</v>
      </c>
      <c r="K92" s="8">
        <f>'[1]tri quart Finale'!M93</f>
        <v>190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0"/>
      <c r="AK92" s="11">
        <f t="shared" si="6"/>
        <v>8</v>
      </c>
      <c r="AL92" s="11">
        <f t="shared" si="7"/>
        <v>1451</v>
      </c>
      <c r="AM92" s="9">
        <f t="shared" si="8"/>
        <v>181.375</v>
      </c>
    </row>
    <row r="93" spans="1:39" ht="15">
      <c r="A93" s="8" t="str">
        <f>'[1]tri quart Finale'!B113</f>
        <v>Philippe Ecoffey</v>
      </c>
      <c r="B93" s="8" t="str">
        <f>'[1]tri quart Finale'!C113</f>
        <v>CH</v>
      </c>
      <c r="C93" s="8" t="s">
        <v>14</v>
      </c>
      <c r="D93" s="8">
        <f>'[1]tri quart Finale'!F113</f>
        <v>115</v>
      </c>
      <c r="E93" s="8">
        <f>'[1]tri quart Finale'!G113</f>
        <v>189</v>
      </c>
      <c r="F93" s="8">
        <f>'[1]tri quart Finale'!H113</f>
        <v>203</v>
      </c>
      <c r="G93" s="8">
        <f>'[1]tri quart Finale'!I113</f>
        <v>164</v>
      </c>
      <c r="H93" s="8">
        <f>'[1]tri quart Finale'!J113</f>
        <v>163</v>
      </c>
      <c r="I93" s="8">
        <f>'[1]tri quart Finale'!K113</f>
        <v>157</v>
      </c>
      <c r="J93" s="8">
        <f>'[1]tri quart Finale'!L113</f>
        <v>180</v>
      </c>
      <c r="K93" s="8">
        <f>'[1]tri quart Finale'!M113</f>
        <v>150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0"/>
      <c r="AK93" s="11">
        <f t="shared" si="6"/>
        <v>8</v>
      </c>
      <c r="AL93" s="11">
        <f t="shared" si="7"/>
        <v>1321</v>
      </c>
      <c r="AM93" s="9">
        <f t="shared" si="8"/>
        <v>165.125</v>
      </c>
    </row>
    <row r="94" spans="1:39" ht="15">
      <c r="A94" s="8" t="str">
        <f>'[1]tri quart Finale'!B32</f>
        <v>Philippe Huber</v>
      </c>
      <c r="B94" s="8" t="str">
        <f>'[1]tri quart Finale'!C32</f>
        <v>CH</v>
      </c>
      <c r="C94" s="8" t="s">
        <v>14</v>
      </c>
      <c r="D94" s="8">
        <f>'[1]tri quart Finale'!F32</f>
        <v>244</v>
      </c>
      <c r="E94" s="8">
        <f>'[1]tri quart Finale'!G32</f>
        <v>230</v>
      </c>
      <c r="F94" s="8">
        <f>'[1]tri quart Finale'!H32</f>
        <v>202</v>
      </c>
      <c r="G94" s="8">
        <f>'[1]tri quart Finale'!I32</f>
        <v>199</v>
      </c>
      <c r="H94" s="8">
        <f>'[1]tri quart Finale'!J32</f>
        <v>182</v>
      </c>
      <c r="I94" s="8">
        <f>'[1]tri quart Finale'!K32</f>
        <v>213</v>
      </c>
      <c r="J94" s="8">
        <f>'[1]tri quart Finale'!L32</f>
        <v>236</v>
      </c>
      <c r="K94" s="8">
        <f>'[1]tri quart Finale'!M32</f>
        <v>205</v>
      </c>
      <c r="L94" s="8">
        <v>193</v>
      </c>
      <c r="M94" s="8">
        <v>245</v>
      </c>
      <c r="N94" s="8">
        <v>172</v>
      </c>
      <c r="O94" s="8">
        <v>188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0"/>
      <c r="AK94" s="11">
        <f t="shared" si="6"/>
        <v>12</v>
      </c>
      <c r="AL94" s="11">
        <f t="shared" si="7"/>
        <v>2509</v>
      </c>
      <c r="AM94" s="9">
        <f t="shared" si="8"/>
        <v>209.08333333333334</v>
      </c>
    </row>
    <row r="95" spans="1:39" ht="15">
      <c r="A95" s="8" t="str">
        <f>'[1]tri quart Finale'!B86</f>
        <v>Santiago Vallardes</v>
      </c>
      <c r="B95" s="8" t="str">
        <f>'[1]tri quart Finale'!C86</f>
        <v>CH</v>
      </c>
      <c r="C95" s="8" t="s">
        <v>14</v>
      </c>
      <c r="D95" s="8">
        <f>'[1]tri quart Finale'!F86</f>
        <v>164</v>
      </c>
      <c r="E95" s="8">
        <f>'[1]tri quart Finale'!G86</f>
        <v>181</v>
      </c>
      <c r="F95" s="8">
        <f>'[1]tri quart Finale'!H86</f>
        <v>137</v>
      </c>
      <c r="G95" s="8">
        <f>'[1]tri quart Finale'!I86</f>
        <v>170</v>
      </c>
      <c r="H95" s="8">
        <f>'[1]tri quart Finale'!J86</f>
        <v>266</v>
      </c>
      <c r="I95" s="8">
        <f>'[1]tri quart Finale'!K86</f>
        <v>186</v>
      </c>
      <c r="J95" s="8">
        <f>'[1]tri quart Finale'!L86</f>
        <v>166</v>
      </c>
      <c r="K95" s="8">
        <f>'[1]tri quart Finale'!M86</f>
        <v>211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0"/>
      <c r="AK95" s="11">
        <f t="shared" si="6"/>
        <v>8</v>
      </c>
      <c r="AL95" s="11">
        <f t="shared" si="7"/>
        <v>1481</v>
      </c>
      <c r="AM95" s="9">
        <f t="shared" si="8"/>
        <v>185.125</v>
      </c>
    </row>
    <row r="96" spans="1:39" ht="15">
      <c r="A96" s="8" t="str">
        <f>'[1]tri quart Finale'!B98</f>
        <v>Silvestre Marcio</v>
      </c>
      <c r="B96" s="8" t="str">
        <f>'[1]tri quart Finale'!C98</f>
        <v>CH</v>
      </c>
      <c r="C96" s="8" t="s">
        <v>14</v>
      </c>
      <c r="D96" s="8">
        <f>'[1]tri quart Finale'!F98</f>
        <v>173</v>
      </c>
      <c r="E96" s="8">
        <f>'[1]tri quart Finale'!G98</f>
        <v>195</v>
      </c>
      <c r="F96" s="8">
        <f>'[1]tri quart Finale'!H98</f>
        <v>174</v>
      </c>
      <c r="G96" s="8">
        <f>'[1]tri quart Finale'!I98</f>
        <v>176</v>
      </c>
      <c r="H96" s="8">
        <f>'[1]tri quart Finale'!J98</f>
        <v>227</v>
      </c>
      <c r="I96" s="8">
        <f>'[1]tri quart Finale'!K98</f>
        <v>172</v>
      </c>
      <c r="J96" s="8">
        <f>'[1]tri quart Finale'!L98</f>
        <v>164</v>
      </c>
      <c r="K96" s="8">
        <f>'[1]tri quart Finale'!M98</f>
        <v>154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0"/>
      <c r="AK96" s="11">
        <f t="shared" si="6"/>
        <v>8</v>
      </c>
      <c r="AL96" s="11">
        <f t="shared" si="7"/>
        <v>1435</v>
      </c>
      <c r="AM96" s="9">
        <f t="shared" si="8"/>
        <v>179.375</v>
      </c>
    </row>
    <row r="97" spans="1:39" ht="15">
      <c r="A97" s="8" t="str">
        <f>'[1]tri quart Finale'!B51</f>
        <v>Thierry Dedenon</v>
      </c>
      <c r="B97" s="8" t="str">
        <f>'[1]tri quart Finale'!C51</f>
        <v>CH</v>
      </c>
      <c r="C97" s="8" t="s">
        <v>14</v>
      </c>
      <c r="D97" s="8">
        <f>'[1]tri quart Finale'!F51</f>
        <v>188</v>
      </c>
      <c r="E97" s="8">
        <f>'[1]tri quart Finale'!G51</f>
        <v>225</v>
      </c>
      <c r="F97" s="8">
        <f>'[1]tri quart Finale'!H51</f>
        <v>227</v>
      </c>
      <c r="G97" s="8">
        <f>'[1]tri quart Finale'!I51</f>
        <v>237</v>
      </c>
      <c r="H97" s="8">
        <f>'[1]tri quart Finale'!J51</f>
        <v>202</v>
      </c>
      <c r="I97" s="8">
        <f>'[1]tri quart Finale'!K51</f>
        <v>170</v>
      </c>
      <c r="J97" s="8">
        <f>'[1]tri quart Finale'!L51</f>
        <v>201</v>
      </c>
      <c r="K97" s="8">
        <f>'[1]tri quart Finale'!M51</f>
        <v>153</v>
      </c>
      <c r="L97" s="8">
        <v>187</v>
      </c>
      <c r="M97" s="8">
        <v>155</v>
      </c>
      <c r="N97" s="8">
        <v>246</v>
      </c>
      <c r="O97" s="8">
        <v>163</v>
      </c>
      <c r="P97" s="8">
        <v>160</v>
      </c>
      <c r="Q97" s="8">
        <v>172</v>
      </c>
      <c r="R97" s="8">
        <v>170</v>
      </c>
      <c r="S97" s="8">
        <v>202</v>
      </c>
      <c r="T97" s="8">
        <v>191</v>
      </c>
      <c r="U97" s="8">
        <v>226</v>
      </c>
      <c r="V97" s="8">
        <v>195</v>
      </c>
      <c r="W97" s="8">
        <v>221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0"/>
      <c r="AK97" s="11">
        <f t="shared" si="6"/>
        <v>20</v>
      </c>
      <c r="AL97" s="11">
        <f t="shared" si="7"/>
        <v>3891</v>
      </c>
      <c r="AM97" s="9">
        <f t="shared" si="8"/>
        <v>194.55</v>
      </c>
    </row>
    <row r="98" spans="1:39" ht="15">
      <c r="A98" s="8" t="str">
        <f>'[1]tri quart Finale'!B66</f>
        <v>Valérie Cornuz</v>
      </c>
      <c r="B98" s="8" t="str">
        <f>'[1]tri quart Finale'!C66</f>
        <v>CH</v>
      </c>
      <c r="C98" s="8" t="s">
        <v>14</v>
      </c>
      <c r="D98" s="8">
        <f>'[1]tri quart Finale'!F66</f>
        <v>132</v>
      </c>
      <c r="E98" s="8">
        <f>'[1]tri quart Finale'!G66</f>
        <v>149</v>
      </c>
      <c r="F98" s="8">
        <f>'[1]tri quart Finale'!H66</f>
        <v>241</v>
      </c>
      <c r="G98" s="8">
        <f>'[1]tri quart Finale'!I66</f>
        <v>172</v>
      </c>
      <c r="H98" s="8">
        <f>'[1]tri quart Finale'!J66</f>
        <v>182</v>
      </c>
      <c r="I98" s="8">
        <f>'[1]tri quart Finale'!K66</f>
        <v>190</v>
      </c>
      <c r="J98" s="8">
        <f>'[1]tri quart Finale'!L66</f>
        <v>216</v>
      </c>
      <c r="K98" s="8">
        <f>'[1]tri quart Finale'!M66</f>
        <v>198</v>
      </c>
      <c r="L98" s="8">
        <v>181</v>
      </c>
      <c r="M98" s="8">
        <v>212</v>
      </c>
      <c r="N98" s="8">
        <v>180</v>
      </c>
      <c r="O98" s="8">
        <v>189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0"/>
      <c r="AK98" s="11">
        <f t="shared" si="6"/>
        <v>12</v>
      </c>
      <c r="AL98" s="11">
        <f t="shared" si="7"/>
        <v>2242</v>
      </c>
      <c r="AM98" s="9">
        <f t="shared" si="8"/>
        <v>186.83333333333334</v>
      </c>
    </row>
    <row r="99" spans="1:39" ht="15">
      <c r="A99" s="8" t="str">
        <f>'[1]tri quart Finale'!B26</f>
        <v>Vasco Mendes</v>
      </c>
      <c r="B99" s="8" t="str">
        <f>'[1]tri quart Finale'!C26</f>
        <v>CH</v>
      </c>
      <c r="C99" s="8" t="s">
        <v>14</v>
      </c>
      <c r="D99" s="8">
        <f>'[1]tri quart Finale'!F26</f>
        <v>226</v>
      </c>
      <c r="E99" s="8">
        <f>'[1]tri quart Finale'!G26</f>
        <v>255</v>
      </c>
      <c r="F99" s="8">
        <f>'[1]tri quart Finale'!H26</f>
        <v>226</v>
      </c>
      <c r="G99" s="8">
        <f>'[1]tri quart Finale'!I26</f>
        <v>201</v>
      </c>
      <c r="H99" s="8">
        <f>'[1]tri quart Finale'!J26</f>
        <v>279</v>
      </c>
      <c r="I99" s="8">
        <f>'[1]tri quart Finale'!K26</f>
        <v>179</v>
      </c>
      <c r="J99" s="8">
        <f>'[1]tri quart Finale'!L26</f>
        <v>168</v>
      </c>
      <c r="K99" s="8">
        <f>'[1]tri quart Finale'!M26</f>
        <v>205</v>
      </c>
      <c r="L99" s="8">
        <v>177</v>
      </c>
      <c r="M99" s="8">
        <v>240</v>
      </c>
      <c r="N99" s="8">
        <v>232</v>
      </c>
      <c r="O99" s="8">
        <v>193</v>
      </c>
      <c r="P99" s="8">
        <v>191</v>
      </c>
      <c r="Q99" s="8">
        <v>204</v>
      </c>
      <c r="R99" s="8">
        <v>238</v>
      </c>
      <c r="S99" s="8">
        <v>238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0"/>
      <c r="AK99" s="11">
        <f t="shared" si="6"/>
        <v>16</v>
      </c>
      <c r="AL99" s="11">
        <f t="shared" si="7"/>
        <v>3452</v>
      </c>
      <c r="AM99" s="9">
        <f t="shared" si="8"/>
        <v>215.75</v>
      </c>
    </row>
    <row r="100" spans="1:39" ht="15">
      <c r="A100" s="8" t="str">
        <f>'[1]tri quart Finale'!B72</f>
        <v>Xavier Ecoffey</v>
      </c>
      <c r="B100" s="8" t="str">
        <f>'[1]tri quart Finale'!C72</f>
        <v>CH</v>
      </c>
      <c r="C100" s="8" t="s">
        <v>14</v>
      </c>
      <c r="D100" s="8">
        <f>'[1]tri quart Finale'!F72</f>
        <v>195</v>
      </c>
      <c r="E100" s="8">
        <f>'[1]tri quart Finale'!G72</f>
        <v>198</v>
      </c>
      <c r="F100" s="8">
        <f>'[1]tri quart Finale'!H72</f>
        <v>210</v>
      </c>
      <c r="G100" s="8">
        <f>'[1]tri quart Finale'!I72</f>
        <v>224</v>
      </c>
      <c r="H100" s="8">
        <f>'[1]tri quart Finale'!J72</f>
        <v>174</v>
      </c>
      <c r="I100" s="8">
        <f>'[1]tri quart Finale'!K72</f>
        <v>175</v>
      </c>
      <c r="J100" s="8">
        <f>'[1]tri quart Finale'!L72</f>
        <v>177</v>
      </c>
      <c r="K100" s="8">
        <f>'[1]tri quart Finale'!M72</f>
        <v>170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0"/>
      <c r="AK100" s="11">
        <f t="shared" si="6"/>
        <v>8</v>
      </c>
      <c r="AL100" s="11">
        <f t="shared" si="7"/>
        <v>1523</v>
      </c>
      <c r="AM100" s="9">
        <f t="shared" si="8"/>
        <v>190.375</v>
      </c>
    </row>
    <row r="101" spans="1:39" ht="15">
      <c r="A101" s="8" t="str">
        <f>'[1]tri quart Finale'!B44</f>
        <v>Bigi Manico</v>
      </c>
      <c r="B101" s="8" t="str">
        <f>'[1]tri quart Finale'!C44</f>
        <v>CH</v>
      </c>
      <c r="C101" s="8" t="s">
        <v>15</v>
      </c>
      <c r="D101" s="8">
        <f>'[1]tri quart Finale'!F44</f>
        <v>146</v>
      </c>
      <c r="E101" s="8">
        <f>'[1]tri quart Finale'!G44</f>
        <v>175</v>
      </c>
      <c r="F101" s="8">
        <f>'[1]tri quart Finale'!H44</f>
        <v>266</v>
      </c>
      <c r="G101" s="8">
        <f>'[1]tri quart Finale'!I44</f>
        <v>182</v>
      </c>
      <c r="H101" s="8">
        <f>'[1]tri quart Finale'!J44</f>
        <v>245</v>
      </c>
      <c r="I101" s="8">
        <f>'[1]tri quart Finale'!K44</f>
        <v>204</v>
      </c>
      <c r="J101" s="8">
        <f>'[1]tri quart Finale'!L44</f>
        <v>197</v>
      </c>
      <c r="K101" s="8">
        <f>'[1]tri quart Finale'!M44</f>
        <v>190</v>
      </c>
      <c r="L101" s="8">
        <v>211</v>
      </c>
      <c r="M101" s="8">
        <v>170</v>
      </c>
      <c r="N101" s="8">
        <v>179</v>
      </c>
      <c r="O101" s="8">
        <v>183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10"/>
      <c r="AK101" s="11">
        <f t="shared" si="6"/>
        <v>12</v>
      </c>
      <c r="AL101" s="11">
        <f t="shared" si="7"/>
        <v>2348</v>
      </c>
      <c r="AM101" s="9">
        <f t="shared" si="8"/>
        <v>195.66666666666666</v>
      </c>
    </row>
    <row r="102" spans="1:39" ht="15">
      <c r="A102" s="8" t="str">
        <f>'[1]tri quart Finale'!B58</f>
        <v>Daniel Hürlimann</v>
      </c>
      <c r="B102" s="8" t="str">
        <f>'[1]tri quart Finale'!C58</f>
        <v>CH</v>
      </c>
      <c r="C102" s="8" t="s">
        <v>15</v>
      </c>
      <c r="D102" s="8">
        <f>'[1]tri quart Finale'!F58</f>
        <v>211</v>
      </c>
      <c r="E102" s="8">
        <f>'[1]tri quart Finale'!G58</f>
        <v>174</v>
      </c>
      <c r="F102" s="8">
        <f>'[1]tri quart Finale'!H58</f>
        <v>196</v>
      </c>
      <c r="G102" s="8">
        <f>'[1]tri quart Finale'!I58</f>
        <v>144</v>
      </c>
      <c r="H102" s="8">
        <f>'[1]tri quart Finale'!J58</f>
        <v>226</v>
      </c>
      <c r="I102" s="8">
        <f>'[1]tri quart Finale'!K58</f>
        <v>192</v>
      </c>
      <c r="J102" s="8">
        <f>'[1]tri quart Finale'!L58</f>
        <v>159</v>
      </c>
      <c r="K102" s="8">
        <f>'[1]tri quart Finale'!M58</f>
        <v>255</v>
      </c>
      <c r="L102" s="8">
        <v>220</v>
      </c>
      <c r="M102" s="8">
        <v>269</v>
      </c>
      <c r="N102" s="8">
        <v>213</v>
      </c>
      <c r="O102" s="8">
        <v>247</v>
      </c>
      <c r="P102" s="8">
        <v>254</v>
      </c>
      <c r="Q102" s="8">
        <v>226</v>
      </c>
      <c r="R102" s="8">
        <v>177</v>
      </c>
      <c r="S102" s="8">
        <v>221</v>
      </c>
      <c r="T102" s="8">
        <v>172</v>
      </c>
      <c r="U102" s="8">
        <v>235</v>
      </c>
      <c r="V102" s="8">
        <v>245</v>
      </c>
      <c r="W102" s="8">
        <v>189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0">
        <v>169</v>
      </c>
      <c r="AK102" s="11">
        <f t="shared" si="6"/>
        <v>21</v>
      </c>
      <c r="AL102" s="11">
        <f t="shared" si="7"/>
        <v>4394</v>
      </c>
      <c r="AM102" s="9">
        <f t="shared" si="8"/>
        <v>209.23809523809524</v>
      </c>
    </row>
    <row r="103" spans="1:39" ht="15">
      <c r="A103" s="8" t="str">
        <f>'[1]tri quart Finale'!B52</f>
        <v>Lucio Fiorani</v>
      </c>
      <c r="B103" s="8" t="str">
        <f>'[1]tri quart Finale'!C52</f>
        <v>CH</v>
      </c>
      <c r="C103" s="8" t="s">
        <v>15</v>
      </c>
      <c r="D103" s="8">
        <f>'[1]tri quart Finale'!F52</f>
        <v>210</v>
      </c>
      <c r="E103" s="8">
        <f>'[1]tri quart Finale'!G52</f>
        <v>172</v>
      </c>
      <c r="F103" s="8">
        <f>'[1]tri quart Finale'!H52</f>
        <v>173</v>
      </c>
      <c r="G103" s="8">
        <f>'[1]tri quart Finale'!I52</f>
        <v>197</v>
      </c>
      <c r="H103" s="8">
        <f>'[1]tri quart Finale'!J52</f>
        <v>237</v>
      </c>
      <c r="I103" s="8">
        <f>'[1]tri quart Finale'!K52</f>
        <v>175</v>
      </c>
      <c r="J103" s="8">
        <f>'[1]tri quart Finale'!L52</f>
        <v>197</v>
      </c>
      <c r="K103" s="8">
        <f>'[1]tri quart Finale'!M52</f>
        <v>236</v>
      </c>
      <c r="L103" s="12">
        <v>170</v>
      </c>
      <c r="M103" s="12">
        <v>222</v>
      </c>
      <c r="N103" s="12">
        <v>183</v>
      </c>
      <c r="O103" s="12">
        <v>165</v>
      </c>
      <c r="P103" s="12">
        <v>171</v>
      </c>
      <c r="Q103" s="12">
        <v>184</v>
      </c>
      <c r="R103" s="12">
        <v>163</v>
      </c>
      <c r="S103" s="12">
        <v>174</v>
      </c>
      <c r="T103" s="8">
        <v>214</v>
      </c>
      <c r="U103" s="8">
        <v>258</v>
      </c>
      <c r="V103" s="8">
        <v>180</v>
      </c>
      <c r="W103" s="8">
        <v>197</v>
      </c>
      <c r="X103" s="8">
        <v>224</v>
      </c>
      <c r="Y103" s="8">
        <v>191</v>
      </c>
      <c r="Z103" s="8">
        <v>186</v>
      </c>
      <c r="AA103" s="8">
        <v>232</v>
      </c>
      <c r="AB103" s="9"/>
      <c r="AC103" s="9"/>
      <c r="AD103" s="9"/>
      <c r="AE103" s="9"/>
      <c r="AF103" s="9"/>
      <c r="AG103" s="9"/>
      <c r="AH103" s="9"/>
      <c r="AI103" s="9"/>
      <c r="AJ103" s="10"/>
      <c r="AK103" s="11">
        <f t="shared" si="6"/>
        <v>24</v>
      </c>
      <c r="AL103" s="11">
        <f t="shared" si="7"/>
        <v>4711</v>
      </c>
      <c r="AM103" s="9">
        <f t="shared" si="8"/>
        <v>196.29166666666666</v>
      </c>
    </row>
    <row r="104" spans="1:39" ht="15">
      <c r="A104" s="8" t="str">
        <f>'[1]tri quart Finale'!B22</f>
        <v>Manuela Schlingensief</v>
      </c>
      <c r="B104" s="8" t="str">
        <f>'[1]tri quart Finale'!C22</f>
        <v>CH</v>
      </c>
      <c r="C104" s="8" t="s">
        <v>15</v>
      </c>
      <c r="D104" s="8">
        <f>'[1]tri quart Finale'!F22</f>
        <v>184</v>
      </c>
      <c r="E104" s="8">
        <f>'[1]tri quart Finale'!G22</f>
        <v>160</v>
      </c>
      <c r="F104" s="8">
        <f>'[1]tri quart Finale'!H22</f>
        <v>237</v>
      </c>
      <c r="G104" s="8">
        <f>'[1]tri quart Finale'!I22</f>
        <v>215</v>
      </c>
      <c r="H104" s="8">
        <f>'[1]tri quart Finale'!J22</f>
        <v>221</v>
      </c>
      <c r="I104" s="8">
        <f>'[1]tri quart Finale'!K22</f>
        <v>220</v>
      </c>
      <c r="J104" s="8">
        <f>'[1]tri quart Finale'!L22</f>
        <v>225</v>
      </c>
      <c r="K104" s="8">
        <f>'[1]tri quart Finale'!M22</f>
        <v>246</v>
      </c>
      <c r="L104" s="12">
        <v>235</v>
      </c>
      <c r="M104" s="12">
        <v>160</v>
      </c>
      <c r="N104" s="12">
        <v>175</v>
      </c>
      <c r="O104" s="12">
        <v>200</v>
      </c>
      <c r="P104" s="12">
        <v>203</v>
      </c>
      <c r="Q104" s="12">
        <v>170</v>
      </c>
      <c r="R104" s="12">
        <v>148</v>
      </c>
      <c r="S104" s="12">
        <v>165</v>
      </c>
      <c r="T104" s="8">
        <v>164</v>
      </c>
      <c r="U104" s="8">
        <v>196</v>
      </c>
      <c r="V104" s="8">
        <v>180</v>
      </c>
      <c r="W104" s="8">
        <v>211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0"/>
      <c r="AK104" s="11">
        <f>COUNT(D104:AJ104)</f>
        <v>20</v>
      </c>
      <c r="AL104" s="11">
        <f aca="true" t="shared" si="9" ref="AL104:AL109">SUM(D104:AJ104)</f>
        <v>3915</v>
      </c>
      <c r="AM104" s="9">
        <f>AL104/AK104</f>
        <v>195.75</v>
      </c>
    </row>
    <row r="105" spans="1:39" ht="15">
      <c r="A105" s="8" t="str">
        <f>'[1]tri quart Finale'!B59</f>
        <v>Martin Hürlimann</v>
      </c>
      <c r="B105" s="8" t="str">
        <f>'[1]tri quart Finale'!C59</f>
        <v>CH</v>
      </c>
      <c r="C105" s="8" t="s">
        <v>15</v>
      </c>
      <c r="D105" s="8">
        <f>'[1]tri quart Finale'!F59</f>
        <v>140</v>
      </c>
      <c r="E105" s="8">
        <f>'[1]tri quart Finale'!G59</f>
        <v>277</v>
      </c>
      <c r="F105" s="8">
        <f>'[1]tri quart Finale'!H59</f>
        <v>232</v>
      </c>
      <c r="G105" s="8">
        <f>'[1]tri quart Finale'!I59</f>
        <v>183</v>
      </c>
      <c r="H105" s="8">
        <f>'[1]tri quart Finale'!J59</f>
        <v>151</v>
      </c>
      <c r="I105" s="8">
        <f>'[1]tri quart Finale'!K59</f>
        <v>175</v>
      </c>
      <c r="J105" s="8">
        <f>'[1]tri quart Finale'!L59</f>
        <v>229</v>
      </c>
      <c r="K105" s="8">
        <f>'[1]tri quart Finale'!M59</f>
        <v>170</v>
      </c>
      <c r="L105" s="8">
        <v>196</v>
      </c>
      <c r="M105" s="8">
        <v>198</v>
      </c>
      <c r="N105" s="8">
        <v>137</v>
      </c>
      <c r="O105" s="8">
        <v>169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0"/>
      <c r="AK105" s="11">
        <f>COUNT(D105:AJ105)</f>
        <v>12</v>
      </c>
      <c r="AL105" s="11">
        <f t="shared" si="9"/>
        <v>2257</v>
      </c>
      <c r="AM105" s="9">
        <f>AL105/AK105</f>
        <v>188.08333333333334</v>
      </c>
    </row>
    <row r="106" spans="1:39" ht="15">
      <c r="A106" s="8" t="str">
        <f>'[1]tri quart Finale'!B23</f>
        <v>Ralph Schlingensief</v>
      </c>
      <c r="B106" s="8" t="str">
        <f>'[1]tri quart Finale'!C23</f>
        <v>CH</v>
      </c>
      <c r="C106" s="8" t="s">
        <v>15</v>
      </c>
      <c r="D106" s="8">
        <f>'[1]tri quart Finale'!F23</f>
        <v>185</v>
      </c>
      <c r="E106" s="8">
        <f>'[1]tri quart Finale'!G23</f>
        <v>191</v>
      </c>
      <c r="F106" s="8">
        <f>'[1]tri quart Finale'!H23</f>
        <v>231</v>
      </c>
      <c r="G106" s="8">
        <f>'[1]tri quart Finale'!I23</f>
        <v>224</v>
      </c>
      <c r="H106" s="8">
        <f>'[1]tri quart Finale'!J23</f>
        <v>211</v>
      </c>
      <c r="I106" s="8">
        <f>'[1]tri quart Finale'!K23</f>
        <v>264</v>
      </c>
      <c r="J106" s="8">
        <f>'[1]tri quart Finale'!L23</f>
        <v>210</v>
      </c>
      <c r="K106" s="8">
        <f>'[1]tri quart Finale'!M23</f>
        <v>243</v>
      </c>
      <c r="L106" s="8">
        <v>194</v>
      </c>
      <c r="M106" s="8">
        <v>193</v>
      </c>
      <c r="N106" s="8">
        <v>156</v>
      </c>
      <c r="O106" s="8">
        <v>177</v>
      </c>
      <c r="P106" s="8">
        <v>216</v>
      </c>
      <c r="Q106" s="8">
        <v>181</v>
      </c>
      <c r="R106" s="8">
        <v>156</v>
      </c>
      <c r="S106" s="8">
        <v>201</v>
      </c>
      <c r="T106" s="8">
        <v>217</v>
      </c>
      <c r="U106" s="8">
        <v>224</v>
      </c>
      <c r="V106" s="8">
        <v>201</v>
      </c>
      <c r="W106" s="8">
        <v>203</v>
      </c>
      <c r="X106" s="8">
        <v>176</v>
      </c>
      <c r="Y106" s="8">
        <v>255</v>
      </c>
      <c r="Z106" s="8">
        <v>218</v>
      </c>
      <c r="AA106" s="8">
        <v>234</v>
      </c>
      <c r="AB106" s="8">
        <v>177</v>
      </c>
      <c r="AC106" s="8">
        <v>234</v>
      </c>
      <c r="AD106" s="8">
        <v>217</v>
      </c>
      <c r="AE106" s="8">
        <v>267</v>
      </c>
      <c r="AF106" s="9"/>
      <c r="AG106" s="9"/>
      <c r="AH106" s="9"/>
      <c r="AI106" s="9"/>
      <c r="AJ106" s="10"/>
      <c r="AK106" s="11">
        <f>COUNT(D106:AJ106)</f>
        <v>28</v>
      </c>
      <c r="AL106" s="11">
        <f t="shared" si="9"/>
        <v>5856</v>
      </c>
      <c r="AM106" s="9">
        <f>AL106/AK106</f>
        <v>209.14285714285714</v>
      </c>
    </row>
    <row r="107" spans="1:39" s="4" customFormat="1" ht="15">
      <c r="A107" s="8" t="str">
        <f>'[1]tri quart Finale'!B41</f>
        <v>Roger Thurston</v>
      </c>
      <c r="B107" s="8" t="str">
        <f>'[1]tri quart Finale'!C41</f>
        <v>CH</v>
      </c>
      <c r="C107" s="8" t="s">
        <v>15</v>
      </c>
      <c r="D107" s="8">
        <f>'[1]tri quart Finale'!F41</f>
        <v>182</v>
      </c>
      <c r="E107" s="8">
        <f>'[1]tri quart Finale'!G41</f>
        <v>188</v>
      </c>
      <c r="F107" s="8">
        <f>'[1]tri quart Finale'!H41</f>
        <v>211</v>
      </c>
      <c r="G107" s="8">
        <f>'[1]tri quart Finale'!I41</f>
        <v>235</v>
      </c>
      <c r="H107" s="8">
        <f>'[1]tri quart Finale'!J41</f>
        <v>182</v>
      </c>
      <c r="I107" s="8">
        <f>'[1]tri quart Finale'!K41</f>
        <v>248</v>
      </c>
      <c r="J107" s="8">
        <f>'[1]tri quart Finale'!L41</f>
        <v>203</v>
      </c>
      <c r="K107" s="8">
        <f>'[1]tri quart Finale'!M41</f>
        <v>225</v>
      </c>
      <c r="L107" s="12">
        <v>278</v>
      </c>
      <c r="M107" s="12">
        <v>183</v>
      </c>
      <c r="N107" s="12">
        <v>139</v>
      </c>
      <c r="O107" s="12">
        <v>203</v>
      </c>
      <c r="P107" s="12">
        <v>138</v>
      </c>
      <c r="Q107" s="12">
        <v>178</v>
      </c>
      <c r="R107" s="12">
        <v>202</v>
      </c>
      <c r="S107" s="12">
        <v>197</v>
      </c>
      <c r="T107" s="8">
        <v>142</v>
      </c>
      <c r="U107" s="8">
        <v>170</v>
      </c>
      <c r="V107" s="8">
        <v>244</v>
      </c>
      <c r="W107" s="8">
        <v>224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0"/>
      <c r="AK107" s="11">
        <f>COUNT(D107:AJ107)</f>
        <v>20</v>
      </c>
      <c r="AL107" s="11">
        <f t="shared" si="9"/>
        <v>3972</v>
      </c>
      <c r="AM107" s="9">
        <f>AL107/AK107</f>
        <v>198.6</v>
      </c>
    </row>
    <row r="108" spans="1:39" s="4" customFormat="1" ht="15">
      <c r="A108" s="8" t="str">
        <f>'[1]tri quart Finale'!B13</f>
        <v>Sandro Ancarani</v>
      </c>
      <c r="B108" s="8" t="str">
        <f>'[1]tri quart Finale'!C13</f>
        <v>CH</v>
      </c>
      <c r="C108" s="8" t="s">
        <v>15</v>
      </c>
      <c r="D108" s="8">
        <f>'[1]tri quart Finale'!F13</f>
        <v>267</v>
      </c>
      <c r="E108" s="8">
        <f>'[1]tri quart Finale'!G13</f>
        <v>180</v>
      </c>
      <c r="F108" s="8">
        <f>'[1]tri quart Finale'!H13</f>
        <v>248</v>
      </c>
      <c r="G108" s="8">
        <f>'[1]tri quart Finale'!I13</f>
        <v>266</v>
      </c>
      <c r="H108" s="8">
        <f>'[1]tri quart Finale'!J13</f>
        <v>200</v>
      </c>
      <c r="I108" s="8">
        <f>'[1]tri quart Finale'!K13</f>
        <v>227</v>
      </c>
      <c r="J108" s="8">
        <f>'[1]tri quart Finale'!L13</f>
        <v>218</v>
      </c>
      <c r="K108" s="8">
        <f>'[1]tri quart Finale'!M13</f>
        <v>222</v>
      </c>
      <c r="L108" s="8">
        <v>231</v>
      </c>
      <c r="M108" s="8">
        <v>211</v>
      </c>
      <c r="N108" s="8">
        <v>184</v>
      </c>
      <c r="O108" s="8">
        <v>190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0"/>
      <c r="AK108" s="11">
        <f>COUNT(D108:AJ108)</f>
        <v>12</v>
      </c>
      <c r="AL108" s="11">
        <f t="shared" si="9"/>
        <v>2644</v>
      </c>
      <c r="AM108" s="9">
        <f>AL108/AK108</f>
        <v>220.33333333333334</v>
      </c>
    </row>
    <row r="109" spans="1:39" s="4" customFormat="1" ht="15">
      <c r="A109" s="8" t="str">
        <f>'[1]tri quart Finale'!B14</f>
        <v>Tanja Cuva</v>
      </c>
      <c r="B109" s="8" t="str">
        <f>'[1]tri quart Finale'!C14</f>
        <v>CH</v>
      </c>
      <c r="C109" s="8" t="s">
        <v>15</v>
      </c>
      <c r="D109" s="8">
        <f>'[1]tri quart Finale'!F14</f>
        <v>224</v>
      </c>
      <c r="E109" s="8">
        <f>'[1]tri quart Finale'!G14</f>
        <v>187</v>
      </c>
      <c r="F109" s="8">
        <f>'[1]tri quart Finale'!H14</f>
        <v>231</v>
      </c>
      <c r="G109" s="8">
        <f>'[1]tri quart Finale'!I14</f>
        <v>238</v>
      </c>
      <c r="H109" s="8">
        <f>'[1]tri quart Finale'!J14</f>
        <v>179</v>
      </c>
      <c r="I109" s="8">
        <f>'[1]tri quart Finale'!K14</f>
        <v>257</v>
      </c>
      <c r="J109" s="8">
        <f>'[1]tri quart Finale'!L14</f>
        <v>214</v>
      </c>
      <c r="K109" s="8">
        <f>'[1]tri quart Finale'!M14</f>
        <v>225</v>
      </c>
      <c r="L109" s="8">
        <v>215</v>
      </c>
      <c r="M109" s="8">
        <v>225</v>
      </c>
      <c r="N109" s="8">
        <v>214</v>
      </c>
      <c r="O109" s="8">
        <v>278</v>
      </c>
      <c r="P109" s="8">
        <v>198</v>
      </c>
      <c r="Q109" s="8">
        <v>166</v>
      </c>
      <c r="R109" s="8">
        <v>190</v>
      </c>
      <c r="S109" s="8">
        <v>226</v>
      </c>
      <c r="T109" s="8">
        <v>279</v>
      </c>
      <c r="U109" s="8">
        <v>183</v>
      </c>
      <c r="V109" s="8">
        <v>210</v>
      </c>
      <c r="W109" s="8">
        <v>198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0">
        <v>234</v>
      </c>
      <c r="AK109" s="11">
        <f>COUNT(D109:AJ109)</f>
        <v>21</v>
      </c>
      <c r="AL109" s="11">
        <f t="shared" si="9"/>
        <v>4571</v>
      </c>
      <c r="AM109" s="9">
        <f>AL109/AK109</f>
        <v>217.66666666666666</v>
      </c>
    </row>
    <row r="110" spans="37:38" s="4" customFormat="1" ht="12.75">
      <c r="AK110" s="3"/>
      <c r="AL110" s="3"/>
    </row>
    <row r="111" spans="37:38" s="4" customFormat="1" ht="12.75">
      <c r="AK111" s="3"/>
      <c r="AL111" s="3"/>
    </row>
    <row r="112" spans="37:38" s="4" customFormat="1" ht="12.75">
      <c r="AK112" s="3"/>
      <c r="AL112" s="3"/>
    </row>
    <row r="113" spans="37:38" s="4" customFormat="1" ht="12.75">
      <c r="AK113" s="3"/>
      <c r="AL113" s="3"/>
    </row>
    <row r="114" spans="37:38" s="4" customFormat="1" ht="12.75">
      <c r="AK114" s="3"/>
      <c r="AL114" s="3"/>
    </row>
    <row r="115" spans="37:38" s="4" customFormat="1" ht="12.75">
      <c r="AK115" s="3"/>
      <c r="AL115" s="3"/>
    </row>
    <row r="116" spans="37:38" s="4" customFormat="1" ht="12.75">
      <c r="AK116" s="3"/>
      <c r="AL116" s="3"/>
    </row>
    <row r="117" spans="37:38" s="4" customFormat="1" ht="12.75">
      <c r="AK117" s="3"/>
      <c r="AL117" s="3"/>
    </row>
    <row r="118" spans="37:38" s="4" customFormat="1" ht="12.75">
      <c r="AK118" s="3"/>
      <c r="AL118" s="3"/>
    </row>
    <row r="119" spans="37:38" s="4" customFormat="1" ht="12.75">
      <c r="AK119" s="3"/>
      <c r="AL119" s="3"/>
    </row>
    <row r="120" spans="37:38" s="4" customFormat="1" ht="12.75">
      <c r="AK120" s="3"/>
      <c r="AL120" s="3"/>
    </row>
    <row r="121" spans="37:38" s="4" customFormat="1" ht="12.75">
      <c r="AK121" s="3"/>
      <c r="AL121" s="3"/>
    </row>
    <row r="122" spans="37:38" s="4" customFormat="1" ht="12.75">
      <c r="AK122" s="3"/>
      <c r="AL122" s="3"/>
    </row>
    <row r="123" spans="37:38" s="4" customFormat="1" ht="12.75">
      <c r="AK123" s="3"/>
      <c r="AL123" s="3"/>
    </row>
    <row r="124" spans="37:38" s="4" customFormat="1" ht="12.75">
      <c r="AK124" s="3"/>
      <c r="AL124" s="3"/>
    </row>
    <row r="125" spans="37:38" s="4" customFormat="1" ht="12.75">
      <c r="AK125" s="3"/>
      <c r="AL125" s="3"/>
    </row>
    <row r="126" spans="37:38" s="4" customFormat="1" ht="12.75">
      <c r="AK126" s="3"/>
      <c r="AL126" s="3"/>
    </row>
    <row r="127" spans="37:38" s="4" customFormat="1" ht="12.75">
      <c r="AK127" s="3"/>
      <c r="AL127" s="3"/>
    </row>
    <row r="128" spans="37:38" s="4" customFormat="1" ht="12.75">
      <c r="AK128" s="3"/>
      <c r="AL128" s="3"/>
    </row>
    <row r="129" spans="37:38" s="4" customFormat="1" ht="12.75">
      <c r="AK129" s="3"/>
      <c r="AL129" s="3"/>
    </row>
    <row r="130" spans="37:38" s="4" customFormat="1" ht="12.75">
      <c r="AK130" s="3"/>
      <c r="AL130" s="3"/>
    </row>
    <row r="131" spans="37:38" s="4" customFormat="1" ht="12.75">
      <c r="AK131" s="3"/>
      <c r="AL131" s="3"/>
    </row>
    <row r="132" spans="37:38" s="4" customFormat="1" ht="12.75">
      <c r="AK132" s="3"/>
      <c r="AL132" s="3"/>
    </row>
    <row r="133" spans="37:38" s="4" customFormat="1" ht="12.75">
      <c r="AK133" s="3"/>
      <c r="AL133" s="3"/>
    </row>
    <row r="134" spans="37:38" s="4" customFormat="1" ht="12.75">
      <c r="AK134" s="3"/>
      <c r="AL134" s="3"/>
    </row>
    <row r="135" spans="37:38" s="4" customFormat="1" ht="12.75">
      <c r="AK135" s="3"/>
      <c r="AL135" s="3"/>
    </row>
    <row r="136" spans="37:38" s="4" customFormat="1" ht="12.75">
      <c r="AK136" s="3"/>
      <c r="AL136" s="3"/>
    </row>
    <row r="137" spans="37:38" s="4" customFormat="1" ht="12.75">
      <c r="AK137" s="3"/>
      <c r="AL137" s="3"/>
    </row>
    <row r="138" spans="37:38" s="4" customFormat="1" ht="12.75">
      <c r="AK138" s="3"/>
      <c r="AL138" s="3"/>
    </row>
    <row r="139" spans="37:38" s="4" customFormat="1" ht="12.75">
      <c r="AK139" s="3"/>
      <c r="AL139" s="3"/>
    </row>
    <row r="140" spans="37:38" s="4" customFormat="1" ht="12.75">
      <c r="AK140" s="3"/>
      <c r="AL140" s="3"/>
    </row>
    <row r="141" spans="37:38" s="4" customFormat="1" ht="12.75">
      <c r="AK141" s="3"/>
      <c r="AL141" s="3"/>
    </row>
    <row r="142" spans="37:38" s="4" customFormat="1" ht="12.75">
      <c r="AK142" s="3"/>
      <c r="AL142" s="3"/>
    </row>
    <row r="143" spans="37:38" s="4" customFormat="1" ht="12.75">
      <c r="AK143" s="3"/>
      <c r="AL143" s="3"/>
    </row>
    <row r="144" spans="37:38" s="4" customFormat="1" ht="12.75">
      <c r="AK144" s="3"/>
      <c r="AL144" s="3"/>
    </row>
    <row r="145" spans="37:38" s="4" customFormat="1" ht="12.75">
      <c r="AK145" s="3"/>
      <c r="AL145" s="3"/>
    </row>
    <row r="146" spans="37:38" s="4" customFormat="1" ht="12.75">
      <c r="AK146" s="3"/>
      <c r="AL146" s="3"/>
    </row>
    <row r="147" spans="37:38" s="4" customFormat="1" ht="12.75">
      <c r="AK147" s="3"/>
      <c r="AL147" s="3"/>
    </row>
    <row r="148" spans="37:38" s="4" customFormat="1" ht="12.75">
      <c r="AK148" s="3"/>
      <c r="AL148" s="3"/>
    </row>
    <row r="149" spans="37:38" s="4" customFormat="1" ht="12.75">
      <c r="AK149" s="3"/>
      <c r="AL149" s="3"/>
    </row>
    <row r="150" spans="37:38" s="4" customFormat="1" ht="12.75">
      <c r="AK150" s="3"/>
      <c r="AL150" s="3"/>
    </row>
    <row r="151" spans="37:38" s="4" customFormat="1" ht="12.75">
      <c r="AK151" s="3"/>
      <c r="AL151" s="3"/>
    </row>
    <row r="152" spans="37:38" s="4" customFormat="1" ht="12.75">
      <c r="AK152" s="3"/>
      <c r="AL152" s="3"/>
    </row>
    <row r="153" spans="37:38" s="4" customFormat="1" ht="12.75">
      <c r="AK153" s="3"/>
      <c r="AL153" s="3"/>
    </row>
    <row r="154" spans="37:38" s="4" customFormat="1" ht="12.75">
      <c r="AK154" s="3"/>
      <c r="AL154" s="3"/>
    </row>
    <row r="155" spans="37:38" s="4" customFormat="1" ht="12.75">
      <c r="AK155" s="3"/>
      <c r="AL155" s="3"/>
    </row>
    <row r="156" spans="37:38" s="4" customFormat="1" ht="12.75">
      <c r="AK156" s="3"/>
      <c r="AL156" s="3"/>
    </row>
    <row r="157" spans="37:38" s="4" customFormat="1" ht="12.75">
      <c r="AK157" s="3"/>
      <c r="AL157" s="3"/>
    </row>
    <row r="158" spans="37:38" s="4" customFormat="1" ht="12.75">
      <c r="AK158" s="3"/>
      <c r="AL158" s="3"/>
    </row>
    <row r="159" spans="37:38" s="4" customFormat="1" ht="12.75">
      <c r="AK159" s="3"/>
      <c r="AL159" s="3"/>
    </row>
    <row r="160" spans="37:38" s="4" customFormat="1" ht="12.75">
      <c r="AK160" s="3"/>
      <c r="AL160" s="3"/>
    </row>
    <row r="161" spans="37:38" s="4" customFormat="1" ht="12.75">
      <c r="AK161" s="3"/>
      <c r="AL161" s="3"/>
    </row>
    <row r="162" spans="37:38" s="4" customFormat="1" ht="12.75">
      <c r="AK162" s="3"/>
      <c r="AL162" s="3"/>
    </row>
    <row r="163" spans="37:38" s="4" customFormat="1" ht="12.75">
      <c r="AK163" s="3"/>
      <c r="AL163" s="3"/>
    </row>
    <row r="164" spans="37:38" s="4" customFormat="1" ht="12.75">
      <c r="AK164" s="3"/>
      <c r="AL164" s="3"/>
    </row>
    <row r="165" spans="37:38" s="4" customFormat="1" ht="12.75">
      <c r="AK165" s="3"/>
      <c r="AL165" s="3"/>
    </row>
    <row r="166" spans="37:38" s="4" customFormat="1" ht="12.75">
      <c r="AK166" s="3"/>
      <c r="AL166" s="3"/>
    </row>
    <row r="167" spans="37:38" s="4" customFormat="1" ht="12.75">
      <c r="AK167" s="3"/>
      <c r="AL167" s="3"/>
    </row>
    <row r="168" spans="37:38" s="4" customFormat="1" ht="12.75">
      <c r="AK168" s="3"/>
      <c r="AL168" s="3"/>
    </row>
    <row r="169" spans="37:38" s="4" customFormat="1" ht="12.75">
      <c r="AK169" s="3"/>
      <c r="AL169" s="3"/>
    </row>
    <row r="170" spans="37:38" s="4" customFormat="1" ht="12.75">
      <c r="AK170" s="3"/>
      <c r="AL170" s="3"/>
    </row>
    <row r="171" spans="37:38" s="4" customFormat="1" ht="12.75">
      <c r="AK171" s="3"/>
      <c r="AL171" s="3"/>
    </row>
    <row r="172" spans="37:38" s="4" customFormat="1" ht="12.75">
      <c r="AK172" s="3"/>
      <c r="AL172" s="3"/>
    </row>
    <row r="173" spans="37:38" s="4" customFormat="1" ht="12.75">
      <c r="AK173" s="3"/>
      <c r="AL173" s="3"/>
    </row>
    <row r="174" spans="37:38" s="4" customFormat="1" ht="12.75">
      <c r="AK174" s="3"/>
      <c r="AL174" s="3"/>
    </row>
    <row r="175" spans="37:38" s="4" customFormat="1" ht="12.75">
      <c r="AK175" s="3"/>
      <c r="AL175" s="3"/>
    </row>
    <row r="176" spans="37:38" s="4" customFormat="1" ht="12.75">
      <c r="AK176" s="3"/>
      <c r="AL176" s="3"/>
    </row>
    <row r="177" spans="37:38" s="4" customFormat="1" ht="12.75">
      <c r="AK177" s="3"/>
      <c r="AL177" s="3"/>
    </row>
    <row r="178" spans="37:38" s="4" customFormat="1" ht="12.75">
      <c r="AK178" s="3"/>
      <c r="AL178" s="3"/>
    </row>
    <row r="179" spans="37:38" s="4" customFormat="1" ht="12.75">
      <c r="AK179" s="3"/>
      <c r="AL179" s="3"/>
    </row>
    <row r="180" spans="37:38" s="4" customFormat="1" ht="12.75">
      <c r="AK180" s="3"/>
      <c r="AL180" s="3"/>
    </row>
    <row r="181" spans="37:38" s="4" customFormat="1" ht="12.75">
      <c r="AK181" s="3"/>
      <c r="AL181" s="3"/>
    </row>
    <row r="182" spans="37:38" s="4" customFormat="1" ht="12.75">
      <c r="AK182" s="3"/>
      <c r="AL182" s="3"/>
    </row>
    <row r="183" spans="37:38" s="4" customFormat="1" ht="12.75">
      <c r="AK183" s="3"/>
      <c r="AL183" s="3"/>
    </row>
    <row r="184" spans="37:38" s="4" customFormat="1" ht="12.75">
      <c r="AK184" s="3"/>
      <c r="AL184" s="3"/>
    </row>
    <row r="185" spans="37:38" s="4" customFormat="1" ht="12.75">
      <c r="AK185" s="3"/>
      <c r="AL185" s="3"/>
    </row>
    <row r="186" spans="37:38" s="4" customFormat="1" ht="12.75">
      <c r="AK186" s="3"/>
      <c r="AL186" s="3"/>
    </row>
    <row r="187" spans="37:38" s="4" customFormat="1" ht="12.75">
      <c r="AK187" s="3"/>
      <c r="AL187" s="3"/>
    </row>
    <row r="188" spans="37:38" s="4" customFormat="1" ht="12.75">
      <c r="AK188" s="3"/>
      <c r="AL188" s="3"/>
    </row>
    <row r="189" spans="37:38" s="4" customFormat="1" ht="12.75">
      <c r="AK189" s="3"/>
      <c r="AL189" s="3"/>
    </row>
    <row r="190" spans="37:38" s="4" customFormat="1" ht="12.75">
      <c r="AK190" s="3"/>
      <c r="AL190" s="3"/>
    </row>
    <row r="191" spans="37:38" s="4" customFormat="1" ht="12.75">
      <c r="AK191" s="3"/>
      <c r="AL191" s="3"/>
    </row>
    <row r="192" spans="37:38" s="4" customFormat="1" ht="12.75">
      <c r="AK192" s="3"/>
      <c r="AL192" s="3"/>
    </row>
    <row r="193" spans="37:38" s="4" customFormat="1" ht="12.75">
      <c r="AK193" s="3"/>
      <c r="AL193" s="3"/>
    </row>
    <row r="194" spans="37:38" s="4" customFormat="1" ht="12.75">
      <c r="AK194" s="3"/>
      <c r="AL194" s="3"/>
    </row>
    <row r="195" spans="37:38" s="4" customFormat="1" ht="12.75">
      <c r="AK195" s="3"/>
      <c r="AL195" s="3"/>
    </row>
    <row r="196" spans="37:38" s="4" customFormat="1" ht="12.75">
      <c r="AK196" s="3"/>
      <c r="AL196" s="3"/>
    </row>
    <row r="197" spans="37:38" s="4" customFormat="1" ht="12.75">
      <c r="AK197" s="3"/>
      <c r="AL197" s="3"/>
    </row>
    <row r="198" spans="37:38" s="4" customFormat="1" ht="12.75">
      <c r="AK198" s="3"/>
      <c r="AL198" s="3"/>
    </row>
    <row r="199" spans="37:38" s="4" customFormat="1" ht="12.75">
      <c r="AK199" s="3"/>
      <c r="AL199" s="3"/>
    </row>
    <row r="200" spans="37:38" s="4" customFormat="1" ht="12.75">
      <c r="AK200" s="3"/>
      <c r="AL200" s="3"/>
    </row>
    <row r="201" spans="37:38" s="4" customFormat="1" ht="12.75">
      <c r="AK201" s="3"/>
      <c r="AL201" s="3"/>
    </row>
    <row r="202" spans="37:38" s="4" customFormat="1" ht="12.75">
      <c r="AK202" s="3"/>
      <c r="AL202" s="3"/>
    </row>
    <row r="203" spans="37:38" s="4" customFormat="1" ht="12.75">
      <c r="AK203" s="3"/>
      <c r="AL203" s="3"/>
    </row>
    <row r="204" spans="37:38" s="4" customFormat="1" ht="12.75">
      <c r="AK204" s="3"/>
      <c r="AL204" s="3"/>
    </row>
    <row r="205" spans="37:38" s="4" customFormat="1" ht="12.75">
      <c r="AK205" s="3"/>
      <c r="AL205" s="3"/>
    </row>
    <row r="206" spans="37:38" s="4" customFormat="1" ht="12.75">
      <c r="AK206" s="3"/>
      <c r="AL206" s="3"/>
    </row>
    <row r="207" spans="37:38" s="4" customFormat="1" ht="12.75">
      <c r="AK207" s="3"/>
      <c r="AL207" s="3"/>
    </row>
    <row r="208" spans="37:38" s="4" customFormat="1" ht="12.75">
      <c r="AK208" s="3"/>
      <c r="AL208" s="3"/>
    </row>
    <row r="209" spans="37:38" s="4" customFormat="1" ht="12.75">
      <c r="AK209" s="3"/>
      <c r="AL209" s="3"/>
    </row>
    <row r="210" spans="37:38" s="4" customFormat="1" ht="12.75">
      <c r="AK210" s="3"/>
      <c r="AL210" s="3"/>
    </row>
    <row r="211" spans="37:38" s="4" customFormat="1" ht="12.75">
      <c r="AK211" s="3"/>
      <c r="AL211" s="3"/>
    </row>
    <row r="212" spans="37:38" s="4" customFormat="1" ht="12.75">
      <c r="AK212" s="3"/>
      <c r="AL212" s="3"/>
    </row>
    <row r="213" spans="37:38" s="4" customFormat="1" ht="12.75">
      <c r="AK213" s="3"/>
      <c r="AL213" s="3"/>
    </row>
    <row r="214" spans="37:38" s="4" customFormat="1" ht="12.75">
      <c r="AK214" s="3"/>
      <c r="AL214" s="3"/>
    </row>
    <row r="215" spans="37:38" s="4" customFormat="1" ht="12.75">
      <c r="AK215" s="3"/>
      <c r="AL215" s="3"/>
    </row>
    <row r="216" spans="37:38" s="4" customFormat="1" ht="12.75">
      <c r="AK216" s="3"/>
      <c r="AL216" s="3"/>
    </row>
    <row r="217" spans="37:38" s="4" customFormat="1" ht="12.75">
      <c r="AK217" s="3"/>
      <c r="AL217" s="3"/>
    </row>
    <row r="218" spans="37:38" s="4" customFormat="1" ht="12.75">
      <c r="AK218" s="3"/>
      <c r="AL218" s="3"/>
    </row>
    <row r="219" spans="37:38" s="4" customFormat="1" ht="12.75">
      <c r="AK219" s="3"/>
      <c r="AL219" s="3"/>
    </row>
    <row r="220" spans="37:38" s="4" customFormat="1" ht="12.75">
      <c r="AK220" s="3"/>
      <c r="AL220" s="3"/>
    </row>
    <row r="221" spans="37:38" s="4" customFormat="1" ht="12.75">
      <c r="AK221" s="3"/>
      <c r="AL221" s="3"/>
    </row>
    <row r="222" spans="37:38" s="4" customFormat="1" ht="12.75">
      <c r="AK222" s="3"/>
      <c r="AL222" s="3"/>
    </row>
    <row r="223" spans="37:38" s="4" customFormat="1" ht="12.75">
      <c r="AK223" s="3"/>
      <c r="AL223" s="3"/>
    </row>
    <row r="224" spans="37:38" s="4" customFormat="1" ht="12.75">
      <c r="AK224" s="3"/>
      <c r="AL224" s="3"/>
    </row>
    <row r="225" spans="37:38" s="4" customFormat="1" ht="12.75">
      <c r="AK225" s="3"/>
      <c r="AL225" s="3"/>
    </row>
    <row r="226" spans="37:38" s="4" customFormat="1" ht="12.75">
      <c r="AK226" s="3"/>
      <c r="AL226" s="3"/>
    </row>
    <row r="227" spans="37:38" s="4" customFormat="1" ht="12.75">
      <c r="AK227" s="3"/>
      <c r="AL227" s="3"/>
    </row>
    <row r="228" spans="37:38" s="4" customFormat="1" ht="12.75">
      <c r="AK228" s="3"/>
      <c r="AL228" s="3"/>
    </row>
    <row r="229" spans="37:38" s="4" customFormat="1" ht="12.75">
      <c r="AK229" s="3"/>
      <c r="AL229" s="3"/>
    </row>
    <row r="230" spans="37:38" s="4" customFormat="1" ht="12.75">
      <c r="AK230" s="3"/>
      <c r="AL230" s="3"/>
    </row>
    <row r="231" spans="37:38" s="4" customFormat="1" ht="12.75">
      <c r="AK231" s="3"/>
      <c r="AL231" s="3"/>
    </row>
    <row r="232" spans="37:38" s="4" customFormat="1" ht="12.75">
      <c r="AK232" s="3"/>
      <c r="AL232" s="3"/>
    </row>
    <row r="233" spans="37:38" s="4" customFormat="1" ht="12.75">
      <c r="AK233" s="3"/>
      <c r="AL233" s="3"/>
    </row>
    <row r="234" spans="37:38" s="4" customFormat="1" ht="12.75">
      <c r="AK234" s="3"/>
      <c r="AL234" s="3"/>
    </row>
    <row r="235" spans="37:38" s="4" customFormat="1" ht="12.75">
      <c r="AK235" s="3"/>
      <c r="AL235" s="3"/>
    </row>
    <row r="236" spans="37:38" s="4" customFormat="1" ht="12.75">
      <c r="AK236" s="3"/>
      <c r="AL236" s="3"/>
    </row>
    <row r="237" spans="37:38" s="4" customFormat="1" ht="12.75">
      <c r="AK237" s="3"/>
      <c r="AL237" s="3"/>
    </row>
    <row r="238" spans="37:38" s="4" customFormat="1" ht="12.75">
      <c r="AK238" s="3"/>
      <c r="AL238" s="3"/>
    </row>
    <row r="239" spans="37:38" s="4" customFormat="1" ht="12.75">
      <c r="AK239" s="3"/>
      <c r="AL239" s="3"/>
    </row>
    <row r="240" spans="37:38" s="4" customFormat="1" ht="12.75">
      <c r="AK240" s="3"/>
      <c r="AL240" s="3"/>
    </row>
    <row r="241" spans="37:38" s="4" customFormat="1" ht="12.75">
      <c r="AK241" s="3"/>
      <c r="AL241" s="3"/>
    </row>
    <row r="242" spans="37:38" s="4" customFormat="1" ht="12.75">
      <c r="AK242" s="3"/>
      <c r="AL242" s="3"/>
    </row>
    <row r="243" spans="37:38" s="4" customFormat="1" ht="12.75">
      <c r="AK243" s="3"/>
      <c r="AL243" s="3"/>
    </row>
    <row r="244" spans="37:38" s="4" customFormat="1" ht="12.75">
      <c r="AK244" s="3"/>
      <c r="AL244" s="3"/>
    </row>
    <row r="245" spans="37:38" s="4" customFormat="1" ht="12.75">
      <c r="AK245" s="3"/>
      <c r="AL245" s="3"/>
    </row>
    <row r="246" spans="37:38" s="4" customFormat="1" ht="12.75">
      <c r="AK246" s="3"/>
      <c r="AL246" s="3"/>
    </row>
    <row r="247" spans="37:38" s="4" customFormat="1" ht="12.75">
      <c r="AK247" s="3"/>
      <c r="AL247" s="3"/>
    </row>
    <row r="248" spans="37:38" s="4" customFormat="1" ht="12.75">
      <c r="AK248" s="3"/>
      <c r="AL248" s="3"/>
    </row>
    <row r="249" spans="37:38" s="4" customFormat="1" ht="12.75">
      <c r="AK249" s="3"/>
      <c r="AL249" s="3"/>
    </row>
    <row r="250" spans="37:38" s="4" customFormat="1" ht="12.75">
      <c r="AK250" s="3"/>
      <c r="AL250" s="3"/>
    </row>
    <row r="251" spans="37:38" s="4" customFormat="1" ht="12.75">
      <c r="AK251" s="3"/>
      <c r="AL251" s="3"/>
    </row>
    <row r="252" spans="37:38" s="4" customFormat="1" ht="12.75">
      <c r="AK252" s="3"/>
      <c r="AL252" s="3"/>
    </row>
    <row r="253" spans="37:38" s="4" customFormat="1" ht="12.75">
      <c r="AK253" s="3"/>
      <c r="AL253" s="3"/>
    </row>
    <row r="254" spans="37:38" s="4" customFormat="1" ht="12.75">
      <c r="AK254" s="3"/>
      <c r="AL254" s="3"/>
    </row>
    <row r="255" spans="37:38" s="4" customFormat="1" ht="12.75">
      <c r="AK255" s="3"/>
      <c r="AL255" s="3"/>
    </row>
    <row r="256" spans="37:38" s="4" customFormat="1" ht="12.75">
      <c r="AK256" s="3"/>
      <c r="AL256" s="3"/>
    </row>
    <row r="257" spans="37:38" s="4" customFormat="1" ht="12.75">
      <c r="AK257" s="3"/>
      <c r="AL257" s="3"/>
    </row>
    <row r="258" spans="37:38" s="4" customFormat="1" ht="12.75">
      <c r="AK258" s="3"/>
      <c r="AL258" s="3"/>
    </row>
    <row r="259" spans="37:38" s="4" customFormat="1" ht="12.75">
      <c r="AK259" s="3"/>
      <c r="AL259" s="3"/>
    </row>
    <row r="260" spans="37:38" s="4" customFormat="1" ht="12.75">
      <c r="AK260" s="3"/>
      <c r="AL260" s="3"/>
    </row>
    <row r="261" spans="37:38" s="4" customFormat="1" ht="12.75">
      <c r="AK261" s="3"/>
      <c r="AL261" s="3"/>
    </row>
    <row r="262" spans="37:38" s="4" customFormat="1" ht="12.75">
      <c r="AK262" s="3"/>
      <c r="AL262" s="3"/>
    </row>
    <row r="263" spans="37:38" s="4" customFormat="1" ht="12.75">
      <c r="AK263" s="3"/>
      <c r="AL263" s="3"/>
    </row>
    <row r="264" spans="37:38" s="4" customFormat="1" ht="12.75">
      <c r="AK264" s="3"/>
      <c r="AL264" s="3"/>
    </row>
    <row r="265" spans="37:38" s="4" customFormat="1" ht="12.75">
      <c r="AK265" s="3"/>
      <c r="AL265" s="3"/>
    </row>
    <row r="266" spans="37:38" s="4" customFormat="1" ht="12.75">
      <c r="AK266" s="3"/>
      <c r="AL266" s="3"/>
    </row>
    <row r="267" spans="37:38" s="4" customFormat="1" ht="12.75">
      <c r="AK267" s="3"/>
      <c r="AL267" s="3"/>
    </row>
    <row r="268" spans="37:38" s="4" customFormat="1" ht="12.75">
      <c r="AK268" s="3"/>
      <c r="AL268" s="3"/>
    </row>
    <row r="269" spans="37:38" s="4" customFormat="1" ht="12.75">
      <c r="AK269" s="3"/>
      <c r="AL269" s="3"/>
    </row>
    <row r="270" spans="37:38" s="4" customFormat="1" ht="12.75">
      <c r="AK270" s="3"/>
      <c r="AL270" s="3"/>
    </row>
    <row r="271" spans="37:38" s="4" customFormat="1" ht="12.75">
      <c r="AK271" s="3"/>
      <c r="AL271" s="3"/>
    </row>
    <row r="272" spans="37:38" s="4" customFormat="1" ht="12.75">
      <c r="AK272" s="3"/>
      <c r="AL272" s="3"/>
    </row>
    <row r="273" spans="37:38" s="4" customFormat="1" ht="12.75">
      <c r="AK273" s="3"/>
      <c r="AL273" s="3"/>
    </row>
    <row r="274" spans="37:38" s="4" customFormat="1" ht="12.75">
      <c r="AK274" s="3"/>
      <c r="AL274" s="3"/>
    </row>
    <row r="275" spans="37:38" s="4" customFormat="1" ht="12.75">
      <c r="AK275" s="3"/>
      <c r="AL275" s="3"/>
    </row>
    <row r="276" spans="37:38" s="4" customFormat="1" ht="12.75">
      <c r="AK276" s="3"/>
      <c r="AL276" s="3"/>
    </row>
    <row r="277" spans="37:38" s="4" customFormat="1" ht="12.75">
      <c r="AK277" s="3"/>
      <c r="AL277" s="3"/>
    </row>
    <row r="278" spans="37:38" s="4" customFormat="1" ht="12.75">
      <c r="AK278" s="3"/>
      <c r="AL278" s="3"/>
    </row>
    <row r="279" spans="37:38" s="4" customFormat="1" ht="12.75">
      <c r="AK279" s="3"/>
      <c r="AL279" s="3"/>
    </row>
    <row r="280" spans="37:38" s="4" customFormat="1" ht="12.75">
      <c r="AK280" s="3"/>
      <c r="AL280" s="3"/>
    </row>
    <row r="281" spans="37:38" s="4" customFormat="1" ht="12.75">
      <c r="AK281" s="3"/>
      <c r="AL281" s="3"/>
    </row>
    <row r="282" spans="37:38" s="4" customFormat="1" ht="12.75">
      <c r="AK282" s="3"/>
      <c r="AL282" s="3"/>
    </row>
    <row r="283" spans="37:38" s="4" customFormat="1" ht="12.75">
      <c r="AK283" s="3"/>
      <c r="AL283" s="3"/>
    </row>
    <row r="284" spans="37:38" s="4" customFormat="1" ht="12.75">
      <c r="AK284" s="3"/>
      <c r="AL284" s="3"/>
    </row>
    <row r="285" spans="37:38" s="4" customFormat="1" ht="12.75">
      <c r="AK285" s="3"/>
      <c r="AL285" s="3"/>
    </row>
    <row r="286" spans="37:38" s="4" customFormat="1" ht="12.75">
      <c r="AK286" s="3"/>
      <c r="AL286" s="3"/>
    </row>
    <row r="287" spans="37:38" s="4" customFormat="1" ht="12.75">
      <c r="AK287" s="3"/>
      <c r="AL287" s="3"/>
    </row>
    <row r="288" spans="37:38" s="4" customFormat="1" ht="12.75">
      <c r="AK288" s="3"/>
      <c r="AL288" s="3"/>
    </row>
    <row r="289" spans="37:38" s="4" customFormat="1" ht="12.75">
      <c r="AK289" s="3"/>
      <c r="AL289" s="3"/>
    </row>
    <row r="290" spans="37:38" s="4" customFormat="1" ht="12.75">
      <c r="AK290" s="3"/>
      <c r="AL290" s="3"/>
    </row>
    <row r="291" spans="37:38" s="4" customFormat="1" ht="12.75">
      <c r="AK291" s="3"/>
      <c r="AL291" s="3"/>
    </row>
    <row r="292" spans="37:38" s="4" customFormat="1" ht="12.75">
      <c r="AK292" s="3"/>
      <c r="AL292" s="3"/>
    </row>
    <row r="293" spans="37:38" s="4" customFormat="1" ht="12.75">
      <c r="AK293" s="3"/>
      <c r="AL293" s="3"/>
    </row>
    <row r="294" spans="37:38" s="4" customFormat="1" ht="12.75">
      <c r="AK294" s="3"/>
      <c r="AL294" s="3"/>
    </row>
    <row r="295" spans="37:38" s="4" customFormat="1" ht="12.75">
      <c r="AK295" s="3"/>
      <c r="AL295" s="3"/>
    </row>
    <row r="296" spans="37:38" s="4" customFormat="1" ht="12.75">
      <c r="AK296" s="3"/>
      <c r="AL296" s="3"/>
    </row>
    <row r="297" spans="37:38" s="4" customFormat="1" ht="12.75">
      <c r="AK297" s="3"/>
      <c r="AL297" s="3"/>
    </row>
    <row r="298" spans="37:38" s="4" customFormat="1" ht="12.75">
      <c r="AK298" s="3"/>
      <c r="AL298" s="3"/>
    </row>
    <row r="299" spans="37:38" s="4" customFormat="1" ht="12.75">
      <c r="AK299" s="3"/>
      <c r="AL299" s="3"/>
    </row>
    <row r="300" spans="37:38" s="4" customFormat="1" ht="12.75">
      <c r="AK300" s="3"/>
      <c r="AL300" s="3"/>
    </row>
    <row r="301" spans="37:38" s="4" customFormat="1" ht="12.75">
      <c r="AK301" s="3"/>
      <c r="AL301" s="3"/>
    </row>
    <row r="302" spans="37:38" s="4" customFormat="1" ht="12.75">
      <c r="AK302" s="3"/>
      <c r="AL302" s="3"/>
    </row>
    <row r="303" spans="37:38" s="4" customFormat="1" ht="12.75">
      <c r="AK303" s="3"/>
      <c r="AL303" s="3"/>
    </row>
    <row r="304" spans="37:38" s="4" customFormat="1" ht="12.75">
      <c r="AK304" s="3"/>
      <c r="AL304" s="3"/>
    </row>
    <row r="305" spans="37:38" s="4" customFormat="1" ht="12.75">
      <c r="AK305" s="3"/>
      <c r="AL305" s="3"/>
    </row>
    <row r="306" spans="37:38" s="4" customFormat="1" ht="12.75">
      <c r="AK306" s="3"/>
      <c r="AL306" s="3"/>
    </row>
    <row r="307" spans="37:38" s="4" customFormat="1" ht="12.75">
      <c r="AK307" s="3"/>
      <c r="AL307" s="3"/>
    </row>
    <row r="308" spans="37:38" s="4" customFormat="1" ht="12.75">
      <c r="AK308" s="3"/>
      <c r="AL308" s="3"/>
    </row>
    <row r="309" spans="37:38" s="4" customFormat="1" ht="12.75">
      <c r="AK309" s="3"/>
      <c r="AL309" s="3"/>
    </row>
    <row r="310" spans="37:38" s="4" customFormat="1" ht="12.75">
      <c r="AK310" s="3"/>
      <c r="AL310" s="3"/>
    </row>
    <row r="311" spans="37:38" s="4" customFormat="1" ht="12.75">
      <c r="AK311" s="3"/>
      <c r="AL311" s="3"/>
    </row>
    <row r="312" spans="37:38" s="4" customFormat="1" ht="12.75">
      <c r="AK312" s="3"/>
      <c r="AL312" s="3"/>
    </row>
    <row r="313" spans="37:38" s="4" customFormat="1" ht="12.75">
      <c r="AK313" s="3"/>
      <c r="AL313" s="3"/>
    </row>
    <row r="314" spans="37:38" s="4" customFormat="1" ht="12.75">
      <c r="AK314" s="3"/>
      <c r="AL314" s="3"/>
    </row>
    <row r="315" spans="37:38" s="4" customFormat="1" ht="12.75">
      <c r="AK315" s="3"/>
      <c r="AL315" s="3"/>
    </row>
    <row r="316" spans="37:38" s="4" customFormat="1" ht="12.75">
      <c r="AK316" s="3"/>
      <c r="AL316" s="3"/>
    </row>
    <row r="317" spans="37:38" s="4" customFormat="1" ht="12.75">
      <c r="AK317" s="3"/>
      <c r="AL317" s="3"/>
    </row>
    <row r="318" spans="37:38" s="4" customFormat="1" ht="12.75">
      <c r="AK318" s="3"/>
      <c r="AL318" s="3"/>
    </row>
    <row r="319" spans="37:38" s="4" customFormat="1" ht="12.75">
      <c r="AK319" s="3"/>
      <c r="AL319" s="3"/>
    </row>
    <row r="320" spans="37:38" s="4" customFormat="1" ht="12.75">
      <c r="AK320" s="3"/>
      <c r="AL320" s="3"/>
    </row>
    <row r="321" spans="37:38" s="4" customFormat="1" ht="12.75">
      <c r="AK321" s="3"/>
      <c r="AL321" s="3"/>
    </row>
    <row r="322" spans="37:38" s="4" customFormat="1" ht="12.75">
      <c r="AK322" s="3"/>
      <c r="AL322" s="3"/>
    </row>
    <row r="323" spans="37:38" s="4" customFormat="1" ht="12.75">
      <c r="AK323" s="3"/>
      <c r="AL323" s="3"/>
    </row>
    <row r="324" spans="37:38" s="4" customFormat="1" ht="12.75">
      <c r="AK324" s="3"/>
      <c r="AL324" s="3"/>
    </row>
    <row r="325" spans="37:38" s="4" customFormat="1" ht="12.75">
      <c r="AK325" s="3"/>
      <c r="AL325" s="3"/>
    </row>
    <row r="326" spans="37:38" s="4" customFormat="1" ht="12.75">
      <c r="AK326" s="3"/>
      <c r="AL326" s="3"/>
    </row>
    <row r="327" spans="37:38" s="4" customFormat="1" ht="12.75">
      <c r="AK327" s="3"/>
      <c r="AL327" s="3"/>
    </row>
    <row r="328" spans="37:38" s="4" customFormat="1" ht="12.75">
      <c r="AK328" s="3"/>
      <c r="AL328" s="3"/>
    </row>
    <row r="329" spans="37:38" s="4" customFormat="1" ht="12.75">
      <c r="AK329" s="3"/>
      <c r="AL329" s="3"/>
    </row>
    <row r="330" spans="37:38" s="4" customFormat="1" ht="12.75">
      <c r="AK330" s="3"/>
      <c r="AL330" s="3"/>
    </row>
    <row r="331" spans="37:38" s="4" customFormat="1" ht="12.75">
      <c r="AK331" s="3"/>
      <c r="AL331" s="3"/>
    </row>
    <row r="332" spans="37:38" s="4" customFormat="1" ht="12.75">
      <c r="AK332" s="3"/>
      <c r="AL332" s="3"/>
    </row>
    <row r="333" spans="37:38" s="4" customFormat="1" ht="12.75">
      <c r="AK333" s="3"/>
      <c r="AL333" s="3"/>
    </row>
    <row r="334" spans="37:38" s="4" customFormat="1" ht="12.75">
      <c r="AK334" s="3"/>
      <c r="AL334" s="3"/>
    </row>
    <row r="335" spans="37:38" s="4" customFormat="1" ht="12.75">
      <c r="AK335" s="3"/>
      <c r="AL335" s="3"/>
    </row>
    <row r="336" spans="37:38" s="4" customFormat="1" ht="12.75">
      <c r="AK336" s="3"/>
      <c r="AL336" s="3"/>
    </row>
    <row r="337" spans="37:38" s="4" customFormat="1" ht="12.75">
      <c r="AK337" s="3"/>
      <c r="AL337" s="3"/>
    </row>
    <row r="338" spans="37:38" s="4" customFormat="1" ht="12.75">
      <c r="AK338" s="3"/>
      <c r="AL338" s="3"/>
    </row>
    <row r="339" spans="37:38" s="4" customFormat="1" ht="12.75">
      <c r="AK339" s="3"/>
      <c r="AL339" s="3"/>
    </row>
    <row r="340" spans="37:38" s="4" customFormat="1" ht="12.75">
      <c r="AK340" s="3"/>
      <c r="AL340" s="3"/>
    </row>
    <row r="341" spans="37:38" s="4" customFormat="1" ht="12.75">
      <c r="AK341" s="3"/>
      <c r="AL341" s="3"/>
    </row>
    <row r="342" spans="37:38" s="4" customFormat="1" ht="12.75">
      <c r="AK342" s="3"/>
      <c r="AL342" s="3"/>
    </row>
    <row r="343" spans="37:38" s="4" customFormat="1" ht="12.75">
      <c r="AK343" s="3"/>
      <c r="AL343" s="3"/>
    </row>
    <row r="344" spans="37:38" s="4" customFormat="1" ht="12.75">
      <c r="AK344" s="3"/>
      <c r="AL344" s="3"/>
    </row>
    <row r="345" spans="37:38" s="4" customFormat="1" ht="12.75">
      <c r="AK345" s="3"/>
      <c r="AL345" s="3"/>
    </row>
    <row r="346" spans="37:38" s="4" customFormat="1" ht="12.75">
      <c r="AK346" s="3"/>
      <c r="AL346" s="3"/>
    </row>
    <row r="347" spans="37:38" s="4" customFormat="1" ht="12.75">
      <c r="AK347" s="3"/>
      <c r="AL347" s="3"/>
    </row>
    <row r="348" spans="37:38" s="4" customFormat="1" ht="12.75">
      <c r="AK348" s="3"/>
      <c r="AL348" s="3"/>
    </row>
    <row r="349" spans="37:38" s="4" customFormat="1" ht="12.75">
      <c r="AK349" s="3"/>
      <c r="AL349" s="3"/>
    </row>
    <row r="350" spans="37:38" s="4" customFormat="1" ht="12.75">
      <c r="AK350" s="3"/>
      <c r="AL350" s="3"/>
    </row>
    <row r="351" spans="37:38" s="4" customFormat="1" ht="12.75">
      <c r="AK351" s="3"/>
      <c r="AL351" s="3"/>
    </row>
    <row r="352" spans="37:38" s="4" customFormat="1" ht="12.75">
      <c r="AK352" s="3"/>
      <c r="AL352" s="3"/>
    </row>
    <row r="353" spans="37:38" s="4" customFormat="1" ht="12.75">
      <c r="AK353" s="3"/>
      <c r="AL353" s="3"/>
    </row>
    <row r="354" spans="37:38" s="4" customFormat="1" ht="12.75">
      <c r="AK354" s="3"/>
      <c r="AL354" s="3"/>
    </row>
    <row r="355" spans="37:38" s="4" customFormat="1" ht="12.75">
      <c r="AK355" s="3"/>
      <c r="AL355" s="3"/>
    </row>
    <row r="356" spans="37:38" s="4" customFormat="1" ht="12.75">
      <c r="AK356" s="3"/>
      <c r="AL356" s="3"/>
    </row>
    <row r="357" spans="37:38" s="4" customFormat="1" ht="12.75">
      <c r="AK357" s="3"/>
      <c r="AL357" s="3"/>
    </row>
    <row r="358" spans="37:38" s="4" customFormat="1" ht="12.75">
      <c r="AK358" s="3"/>
      <c r="AL358" s="3"/>
    </row>
    <row r="359" spans="37:38" s="4" customFormat="1" ht="12.75">
      <c r="AK359" s="3"/>
      <c r="AL359" s="3"/>
    </row>
    <row r="360" spans="37:38" s="4" customFormat="1" ht="12.75">
      <c r="AK360" s="3"/>
      <c r="AL360" s="3"/>
    </row>
    <row r="361" spans="37:38" s="4" customFormat="1" ht="12.75">
      <c r="AK361" s="3"/>
      <c r="AL361" s="3"/>
    </row>
    <row r="362" spans="37:38" s="4" customFormat="1" ht="12.75">
      <c r="AK362" s="3"/>
      <c r="AL362" s="3"/>
    </row>
    <row r="363" spans="37:38" s="4" customFormat="1" ht="12.75">
      <c r="AK363" s="3"/>
      <c r="AL363" s="3"/>
    </row>
    <row r="364" spans="37:38" s="4" customFormat="1" ht="12.75">
      <c r="AK364" s="3"/>
      <c r="AL364" s="3"/>
    </row>
    <row r="365" spans="37:38" s="4" customFormat="1" ht="12.75">
      <c r="AK365" s="3"/>
      <c r="AL365" s="3"/>
    </row>
    <row r="366" spans="37:38" s="4" customFormat="1" ht="12.75">
      <c r="AK366" s="3"/>
      <c r="AL366" s="3"/>
    </row>
    <row r="367" spans="37:38" s="4" customFormat="1" ht="12.75">
      <c r="AK367" s="3"/>
      <c r="AL367" s="3"/>
    </row>
    <row r="368" spans="37:38" s="4" customFormat="1" ht="12.75">
      <c r="AK368" s="3"/>
      <c r="AL368" s="3"/>
    </row>
    <row r="369" spans="37:38" s="4" customFormat="1" ht="12.75">
      <c r="AK369" s="3"/>
      <c r="AL369" s="3"/>
    </row>
    <row r="370" spans="37:38" s="4" customFormat="1" ht="12.75">
      <c r="AK370" s="3"/>
      <c r="AL370" s="3"/>
    </row>
    <row r="371" spans="37:38" s="4" customFormat="1" ht="12.75">
      <c r="AK371" s="3"/>
      <c r="AL371" s="3"/>
    </row>
    <row r="372" spans="37:38" s="4" customFormat="1" ht="12.75">
      <c r="AK372" s="3"/>
      <c r="AL372" s="3"/>
    </row>
    <row r="373" spans="37:38" s="4" customFormat="1" ht="12.75">
      <c r="AK373" s="3"/>
      <c r="AL373" s="3"/>
    </row>
    <row r="374" spans="37:38" s="4" customFormat="1" ht="12.75">
      <c r="AK374" s="3"/>
      <c r="AL374" s="3"/>
    </row>
    <row r="375" spans="37:38" s="4" customFormat="1" ht="12.75">
      <c r="AK375" s="3"/>
      <c r="AL375" s="3"/>
    </row>
    <row r="376" spans="37:38" s="4" customFormat="1" ht="12.75">
      <c r="AK376" s="3"/>
      <c r="AL376" s="3"/>
    </row>
    <row r="377" spans="37:38" s="4" customFormat="1" ht="12.75">
      <c r="AK377" s="3"/>
      <c r="AL377" s="3"/>
    </row>
    <row r="378" spans="37:38" s="4" customFormat="1" ht="12.75">
      <c r="AK378" s="3"/>
      <c r="AL378" s="3"/>
    </row>
    <row r="379" spans="37:38" s="4" customFormat="1" ht="12.75">
      <c r="AK379" s="3"/>
      <c r="AL379" s="3"/>
    </row>
    <row r="380" spans="37:38" s="4" customFormat="1" ht="12.75">
      <c r="AK380" s="3"/>
      <c r="AL380" s="3"/>
    </row>
    <row r="381" spans="37:38" s="4" customFormat="1" ht="12.75">
      <c r="AK381" s="3"/>
      <c r="AL381" s="3"/>
    </row>
    <row r="382" spans="37:38" s="4" customFormat="1" ht="12.75">
      <c r="AK382" s="3"/>
      <c r="AL382" s="3"/>
    </row>
    <row r="383" spans="37:38" s="4" customFormat="1" ht="12.75">
      <c r="AK383" s="3"/>
      <c r="AL383" s="3"/>
    </row>
    <row r="384" spans="37:38" s="4" customFormat="1" ht="12.75">
      <c r="AK384" s="3"/>
      <c r="AL384" s="3"/>
    </row>
    <row r="385" spans="37:38" s="4" customFormat="1" ht="12.75">
      <c r="AK385" s="3"/>
      <c r="AL385" s="3"/>
    </row>
    <row r="386" spans="37:38" s="4" customFormat="1" ht="12.75">
      <c r="AK386" s="3"/>
      <c r="AL386" s="3"/>
    </row>
    <row r="387" spans="37:38" s="4" customFormat="1" ht="12.75">
      <c r="AK387" s="3"/>
      <c r="AL387" s="3"/>
    </row>
    <row r="388" spans="37:38" s="4" customFormat="1" ht="12.75">
      <c r="AK388" s="3"/>
      <c r="AL388" s="3"/>
    </row>
    <row r="389" spans="37:38" s="4" customFormat="1" ht="12.75">
      <c r="AK389" s="3"/>
      <c r="AL389" s="3"/>
    </row>
    <row r="390" spans="37:38" s="4" customFormat="1" ht="12.75">
      <c r="AK390" s="3"/>
      <c r="AL390" s="3"/>
    </row>
    <row r="391" spans="37:38" s="4" customFormat="1" ht="12.75">
      <c r="AK391" s="3"/>
      <c r="AL391" s="3"/>
    </row>
    <row r="392" spans="37:38" s="4" customFormat="1" ht="12.75">
      <c r="AK392" s="3"/>
      <c r="AL392" s="3"/>
    </row>
    <row r="393" spans="37:38" s="4" customFormat="1" ht="12.75">
      <c r="AK393" s="3"/>
      <c r="AL393" s="3"/>
    </row>
    <row r="394" spans="37:38" s="4" customFormat="1" ht="12.75">
      <c r="AK394" s="3"/>
      <c r="AL394" s="3"/>
    </row>
    <row r="395" spans="37:38" s="4" customFormat="1" ht="12.75">
      <c r="AK395" s="3"/>
      <c r="AL395" s="3"/>
    </row>
    <row r="396" spans="37:38" s="4" customFormat="1" ht="12.75">
      <c r="AK396" s="3"/>
      <c r="AL396" s="3"/>
    </row>
    <row r="397" spans="37:38" s="4" customFormat="1" ht="12.75">
      <c r="AK397" s="3"/>
      <c r="AL397" s="3"/>
    </row>
    <row r="398" spans="37:38" s="4" customFormat="1" ht="12.75">
      <c r="AK398" s="3"/>
      <c r="AL398" s="3"/>
    </row>
    <row r="399" spans="37:38" s="4" customFormat="1" ht="12.75">
      <c r="AK399" s="3"/>
      <c r="AL399" s="3"/>
    </row>
    <row r="400" spans="37:38" s="4" customFormat="1" ht="12.75">
      <c r="AK400" s="3"/>
      <c r="AL400" s="3"/>
    </row>
    <row r="401" spans="37:38" s="4" customFormat="1" ht="12.75">
      <c r="AK401" s="3"/>
      <c r="AL401" s="3"/>
    </row>
    <row r="402" spans="37:38" s="4" customFormat="1" ht="12.75">
      <c r="AK402" s="3"/>
      <c r="AL402" s="3"/>
    </row>
    <row r="403" spans="37:38" s="4" customFormat="1" ht="12.75">
      <c r="AK403" s="3"/>
      <c r="AL403" s="3"/>
    </row>
    <row r="404" spans="37:38" s="4" customFormat="1" ht="12.75">
      <c r="AK404" s="3"/>
      <c r="AL404" s="3"/>
    </row>
    <row r="405" spans="37:38" s="4" customFormat="1" ht="12.75">
      <c r="AK405" s="3"/>
      <c r="AL405" s="3"/>
    </row>
    <row r="406" spans="37:38" s="4" customFormat="1" ht="12.75">
      <c r="AK406" s="3"/>
      <c r="AL406" s="3"/>
    </row>
    <row r="407" spans="37:38" s="4" customFormat="1" ht="12.75">
      <c r="AK407" s="3"/>
      <c r="AL407" s="3"/>
    </row>
    <row r="408" spans="37:38" s="4" customFormat="1" ht="12.75">
      <c r="AK408" s="3"/>
      <c r="AL408" s="3"/>
    </row>
    <row r="409" spans="37:38" s="4" customFormat="1" ht="12.75">
      <c r="AK409" s="3"/>
      <c r="AL409" s="3"/>
    </row>
    <row r="410" spans="37:38" s="4" customFormat="1" ht="12.75">
      <c r="AK410" s="3"/>
      <c r="AL410" s="3"/>
    </row>
    <row r="411" spans="37:38" s="4" customFormat="1" ht="12.75">
      <c r="AK411" s="3"/>
      <c r="AL411" s="3"/>
    </row>
    <row r="412" spans="37:38" s="4" customFormat="1" ht="12.75">
      <c r="AK412" s="3"/>
      <c r="AL412" s="3"/>
    </row>
    <row r="413" spans="37:38" s="4" customFormat="1" ht="12.75">
      <c r="AK413" s="3"/>
      <c r="AL413" s="3"/>
    </row>
    <row r="414" spans="37:38" s="4" customFormat="1" ht="12.75">
      <c r="AK414" s="3"/>
      <c r="AL414" s="3"/>
    </row>
    <row r="415" spans="37:38" s="4" customFormat="1" ht="12.75">
      <c r="AK415" s="3"/>
      <c r="AL415" s="3"/>
    </row>
    <row r="416" spans="37:38" s="4" customFormat="1" ht="12.75">
      <c r="AK416" s="3"/>
      <c r="AL416" s="3"/>
    </row>
    <row r="417" spans="37:38" s="4" customFormat="1" ht="12.75">
      <c r="AK417" s="3"/>
      <c r="AL417" s="3"/>
    </row>
    <row r="418" spans="37:38" s="4" customFormat="1" ht="12.75">
      <c r="AK418" s="3"/>
      <c r="AL418" s="3"/>
    </row>
    <row r="419" spans="37:38" s="4" customFormat="1" ht="12.75">
      <c r="AK419" s="3"/>
      <c r="AL419" s="3"/>
    </row>
    <row r="420" spans="37:38" s="4" customFormat="1" ht="12.75">
      <c r="AK420" s="3"/>
      <c r="AL420" s="3"/>
    </row>
    <row r="421" spans="37:38" s="4" customFormat="1" ht="12.75">
      <c r="AK421" s="3"/>
      <c r="AL421" s="3"/>
    </row>
    <row r="422" spans="37:38" s="4" customFormat="1" ht="12.75">
      <c r="AK422" s="3"/>
      <c r="AL422" s="3"/>
    </row>
    <row r="423" spans="37:38" s="4" customFormat="1" ht="12.75">
      <c r="AK423" s="3"/>
      <c r="AL423" s="3"/>
    </row>
    <row r="424" spans="37:38" s="4" customFormat="1" ht="12.75">
      <c r="AK424" s="3"/>
      <c r="AL424" s="3"/>
    </row>
    <row r="425" spans="37:38" s="4" customFormat="1" ht="12.75">
      <c r="AK425" s="3"/>
      <c r="AL425" s="3"/>
    </row>
    <row r="426" spans="37:38" s="4" customFormat="1" ht="12.75">
      <c r="AK426" s="3"/>
      <c r="AL426" s="3"/>
    </row>
    <row r="427" spans="37:38" s="4" customFormat="1" ht="12.75">
      <c r="AK427" s="3"/>
      <c r="AL427" s="3"/>
    </row>
    <row r="428" spans="37:38" s="4" customFormat="1" ht="12.75">
      <c r="AK428" s="3"/>
      <c r="AL428" s="3"/>
    </row>
    <row r="429" spans="37:38" s="4" customFormat="1" ht="12.75">
      <c r="AK429" s="3"/>
      <c r="AL429" s="3"/>
    </row>
    <row r="430" spans="37:38" s="4" customFormat="1" ht="12.75">
      <c r="AK430" s="3"/>
      <c r="AL430" s="3"/>
    </row>
    <row r="431" spans="37:38" s="4" customFormat="1" ht="12.75">
      <c r="AK431" s="3"/>
      <c r="AL431" s="3"/>
    </row>
    <row r="432" spans="37:38" s="4" customFormat="1" ht="12.75">
      <c r="AK432" s="3"/>
      <c r="AL432" s="3"/>
    </row>
    <row r="433" spans="37:38" s="4" customFormat="1" ht="12.75">
      <c r="AK433" s="3"/>
      <c r="AL433" s="3"/>
    </row>
    <row r="434" spans="37:38" s="4" customFormat="1" ht="12.75">
      <c r="AK434" s="3"/>
      <c r="AL434" s="3"/>
    </row>
    <row r="435" spans="37:38" s="4" customFormat="1" ht="12.75">
      <c r="AK435" s="3"/>
      <c r="AL435" s="3"/>
    </row>
    <row r="436" spans="37:38" s="4" customFormat="1" ht="12.75">
      <c r="AK436" s="3"/>
      <c r="AL436" s="3"/>
    </row>
    <row r="437" spans="37:38" s="4" customFormat="1" ht="12.75">
      <c r="AK437" s="3"/>
      <c r="AL437" s="3"/>
    </row>
    <row r="438" spans="37:38" s="4" customFormat="1" ht="12.75">
      <c r="AK438" s="3"/>
      <c r="AL438" s="3"/>
    </row>
    <row r="439" spans="37:38" s="4" customFormat="1" ht="12.75">
      <c r="AK439" s="3"/>
      <c r="AL439" s="3"/>
    </row>
    <row r="440" spans="37:38" s="4" customFormat="1" ht="12.75">
      <c r="AK440" s="3"/>
      <c r="AL440" s="3"/>
    </row>
    <row r="441" spans="37:38" s="4" customFormat="1" ht="12.75">
      <c r="AK441" s="3"/>
      <c r="AL441" s="3"/>
    </row>
    <row r="442" spans="37:38" s="4" customFormat="1" ht="12.75">
      <c r="AK442" s="3"/>
      <c r="AL442" s="3"/>
    </row>
    <row r="443" spans="37:38" s="4" customFormat="1" ht="12.75">
      <c r="AK443" s="3"/>
      <c r="AL443" s="3"/>
    </row>
    <row r="444" spans="37:38" s="4" customFormat="1" ht="12.75">
      <c r="AK444" s="3"/>
      <c r="AL444" s="3"/>
    </row>
    <row r="445" spans="37:38" s="4" customFormat="1" ht="12.75">
      <c r="AK445" s="3"/>
      <c r="AL445" s="3"/>
    </row>
    <row r="446" spans="37:38" s="4" customFormat="1" ht="12.75">
      <c r="AK446" s="3"/>
      <c r="AL446" s="3"/>
    </row>
    <row r="447" spans="37:38" s="4" customFormat="1" ht="12.75">
      <c r="AK447" s="3"/>
      <c r="AL447" s="3"/>
    </row>
    <row r="448" spans="37:38" s="4" customFormat="1" ht="12.75">
      <c r="AK448" s="3"/>
      <c r="AL448" s="3"/>
    </row>
    <row r="449" spans="37:38" s="4" customFormat="1" ht="12.75">
      <c r="AK449" s="3"/>
      <c r="AL449" s="3"/>
    </row>
    <row r="450" spans="37:38" s="4" customFormat="1" ht="12.75">
      <c r="AK450" s="3"/>
      <c r="AL450" s="3"/>
    </row>
    <row r="451" spans="37:38" s="4" customFormat="1" ht="12.75">
      <c r="AK451" s="3"/>
      <c r="AL451" s="3"/>
    </row>
    <row r="452" spans="37:38" s="4" customFormat="1" ht="12.75">
      <c r="AK452" s="3"/>
      <c r="AL452" s="3"/>
    </row>
    <row r="453" spans="37:38" s="4" customFormat="1" ht="12.75">
      <c r="AK453" s="3"/>
      <c r="AL453" s="3"/>
    </row>
    <row r="454" spans="37:38" s="4" customFormat="1" ht="12.75">
      <c r="AK454" s="3"/>
      <c r="AL454" s="3"/>
    </row>
    <row r="455" spans="37:38" s="4" customFormat="1" ht="12.75">
      <c r="AK455" s="3"/>
      <c r="AL455" s="3"/>
    </row>
    <row r="456" spans="37:38" s="4" customFormat="1" ht="12.75">
      <c r="AK456" s="3"/>
      <c r="AL456" s="3"/>
    </row>
    <row r="457" spans="37:38" s="4" customFormat="1" ht="12.75">
      <c r="AK457" s="3"/>
      <c r="AL457" s="3"/>
    </row>
    <row r="458" spans="37:38" s="4" customFormat="1" ht="12.75">
      <c r="AK458" s="3"/>
      <c r="AL458" s="3"/>
    </row>
    <row r="459" spans="37:38" s="4" customFormat="1" ht="12.75">
      <c r="AK459" s="3"/>
      <c r="AL459" s="3"/>
    </row>
    <row r="460" spans="37:38" s="4" customFormat="1" ht="12.75">
      <c r="AK460" s="3"/>
      <c r="AL460" s="3"/>
    </row>
    <row r="461" spans="37:38" s="4" customFormat="1" ht="12.75">
      <c r="AK461" s="3"/>
      <c r="AL461" s="3"/>
    </row>
    <row r="462" spans="37:38" s="4" customFormat="1" ht="12.75">
      <c r="AK462" s="3"/>
      <c r="AL462" s="3"/>
    </row>
    <row r="463" spans="37:38" s="4" customFormat="1" ht="12.75">
      <c r="AK463" s="3"/>
      <c r="AL463" s="3"/>
    </row>
    <row r="464" spans="37:38" s="4" customFormat="1" ht="12.75">
      <c r="AK464" s="3"/>
      <c r="AL464" s="3"/>
    </row>
    <row r="465" spans="37:38" s="4" customFormat="1" ht="12.75">
      <c r="AK465" s="3"/>
      <c r="AL465" s="3"/>
    </row>
    <row r="466" spans="37:38" s="4" customFormat="1" ht="12.75">
      <c r="AK466" s="3"/>
      <c r="AL466" s="3"/>
    </row>
    <row r="467" spans="37:38" s="4" customFormat="1" ht="12.75">
      <c r="AK467" s="3"/>
      <c r="AL467" s="3"/>
    </row>
    <row r="468" spans="37:38" s="4" customFormat="1" ht="12.75">
      <c r="AK468" s="3"/>
      <c r="AL468" s="3"/>
    </row>
    <row r="469" spans="37:38" s="4" customFormat="1" ht="12.75">
      <c r="AK469" s="3"/>
      <c r="AL469" s="3"/>
    </row>
    <row r="470" spans="37:38" s="4" customFormat="1" ht="12.75">
      <c r="AK470" s="3"/>
      <c r="AL470" s="3"/>
    </row>
    <row r="471" spans="37:38" s="4" customFormat="1" ht="12.75">
      <c r="AK471" s="3"/>
      <c r="AL471" s="3"/>
    </row>
    <row r="472" spans="37:38" s="4" customFormat="1" ht="12.75">
      <c r="AK472" s="3"/>
      <c r="AL472" s="3"/>
    </row>
    <row r="473" spans="37:38" s="4" customFormat="1" ht="12.75">
      <c r="AK473" s="3"/>
      <c r="AL473" s="3"/>
    </row>
    <row r="474" spans="37:38" s="4" customFormat="1" ht="12.75">
      <c r="AK474" s="3"/>
      <c r="AL474" s="3"/>
    </row>
    <row r="475" spans="37:38" s="4" customFormat="1" ht="12.75">
      <c r="AK475" s="3"/>
      <c r="AL475" s="3"/>
    </row>
    <row r="476" spans="37:38" s="4" customFormat="1" ht="12.75">
      <c r="AK476" s="3"/>
      <c r="AL476" s="3"/>
    </row>
    <row r="477" spans="37:38" s="4" customFormat="1" ht="12.75">
      <c r="AK477" s="3"/>
      <c r="AL477" s="3"/>
    </row>
    <row r="478" spans="37:38" s="4" customFormat="1" ht="12.75">
      <c r="AK478" s="3"/>
      <c r="AL478" s="3"/>
    </row>
    <row r="479" spans="37:38" s="4" customFormat="1" ht="12.75">
      <c r="AK479" s="3"/>
      <c r="AL479" s="3"/>
    </row>
    <row r="480" spans="37:38" s="4" customFormat="1" ht="12.75">
      <c r="AK480" s="3"/>
      <c r="AL480" s="3"/>
    </row>
    <row r="481" spans="37:38" s="4" customFormat="1" ht="12.75">
      <c r="AK481" s="3"/>
      <c r="AL481" s="3"/>
    </row>
    <row r="482" spans="37:38" s="4" customFormat="1" ht="12.75">
      <c r="AK482" s="3"/>
      <c r="AL482" s="3"/>
    </row>
    <row r="483" spans="37:38" s="4" customFormat="1" ht="12.75">
      <c r="AK483" s="3"/>
      <c r="AL483" s="3"/>
    </row>
    <row r="484" spans="37:38" s="4" customFormat="1" ht="12.75">
      <c r="AK484" s="3"/>
      <c r="AL484" s="3"/>
    </row>
    <row r="485" spans="37:38" s="4" customFormat="1" ht="12.75">
      <c r="AK485" s="3"/>
      <c r="AL485" s="3"/>
    </row>
    <row r="486" spans="37:38" s="4" customFormat="1" ht="12.75">
      <c r="AK486" s="3"/>
      <c r="AL486" s="3"/>
    </row>
    <row r="487" spans="37:38" s="4" customFormat="1" ht="12.75">
      <c r="AK487" s="3"/>
      <c r="AL487" s="3"/>
    </row>
    <row r="488" spans="37:38" s="4" customFormat="1" ht="12.75">
      <c r="AK488" s="3"/>
      <c r="AL488" s="3"/>
    </row>
    <row r="489" spans="37:38" s="4" customFormat="1" ht="12.75">
      <c r="AK489" s="3"/>
      <c r="AL489" s="3"/>
    </row>
    <row r="490" spans="37:38" s="4" customFormat="1" ht="12.75">
      <c r="AK490" s="3"/>
      <c r="AL490" s="3"/>
    </row>
    <row r="491" spans="37:38" s="4" customFormat="1" ht="12.75">
      <c r="AK491" s="3"/>
      <c r="AL491" s="3"/>
    </row>
    <row r="492" spans="37:38" s="4" customFormat="1" ht="12.75">
      <c r="AK492" s="3"/>
      <c r="AL492" s="3"/>
    </row>
    <row r="493" spans="37:38" s="4" customFormat="1" ht="12.75">
      <c r="AK493" s="3"/>
      <c r="AL493" s="3"/>
    </row>
    <row r="494" spans="37:38" s="4" customFormat="1" ht="12.75">
      <c r="AK494" s="3"/>
      <c r="AL494" s="3"/>
    </row>
    <row r="495" spans="37:38" s="4" customFormat="1" ht="12.75">
      <c r="AK495" s="3"/>
      <c r="AL495" s="3"/>
    </row>
    <row r="496" spans="37:38" s="4" customFormat="1" ht="12.75">
      <c r="AK496" s="3"/>
      <c r="AL496" s="3"/>
    </row>
    <row r="497" spans="37:38" s="4" customFormat="1" ht="12.75">
      <c r="AK497" s="3"/>
      <c r="AL497" s="3"/>
    </row>
    <row r="498" spans="37:38" s="4" customFormat="1" ht="12.75">
      <c r="AK498" s="3"/>
      <c r="AL498" s="3"/>
    </row>
    <row r="499" spans="37:38" s="4" customFormat="1" ht="12.75">
      <c r="AK499" s="3"/>
      <c r="AL499" s="3"/>
    </row>
    <row r="500" spans="37:38" s="4" customFormat="1" ht="12.75">
      <c r="AK500" s="3"/>
      <c r="AL500" s="3"/>
    </row>
    <row r="501" spans="37:38" s="4" customFormat="1" ht="12.75">
      <c r="AK501" s="3"/>
      <c r="AL501" s="3"/>
    </row>
    <row r="502" spans="37:38" s="4" customFormat="1" ht="12.75">
      <c r="AK502" s="3"/>
      <c r="AL502" s="3"/>
    </row>
    <row r="503" spans="37:38" s="4" customFormat="1" ht="12.75">
      <c r="AK503" s="3"/>
      <c r="AL503" s="3"/>
    </row>
    <row r="504" spans="37:38" s="4" customFormat="1" ht="12.75">
      <c r="AK504" s="3"/>
      <c r="AL504" s="3"/>
    </row>
    <row r="505" spans="37:38" s="4" customFormat="1" ht="12.75">
      <c r="AK505" s="3"/>
      <c r="AL505" s="3"/>
    </row>
    <row r="506" spans="37:38" s="4" customFormat="1" ht="12.75">
      <c r="AK506" s="3"/>
      <c r="AL506" s="3"/>
    </row>
    <row r="507" spans="37:38" s="4" customFormat="1" ht="12.75">
      <c r="AK507" s="3"/>
      <c r="AL507" s="3"/>
    </row>
    <row r="508" spans="37:38" s="4" customFormat="1" ht="12.75">
      <c r="AK508" s="3"/>
      <c r="AL508" s="3"/>
    </row>
    <row r="509" spans="37:38" s="4" customFormat="1" ht="12.75">
      <c r="AK509" s="3"/>
      <c r="AL509" s="3"/>
    </row>
    <row r="510" spans="37:38" s="4" customFormat="1" ht="12.75">
      <c r="AK510" s="3"/>
      <c r="AL510" s="3"/>
    </row>
    <row r="511" spans="37:38" s="4" customFormat="1" ht="12.75">
      <c r="AK511" s="3"/>
      <c r="AL511" s="3"/>
    </row>
    <row r="512" spans="37:38" s="4" customFormat="1" ht="12.75">
      <c r="AK512" s="3"/>
      <c r="AL512" s="3"/>
    </row>
    <row r="513" spans="37:38" s="4" customFormat="1" ht="12.75">
      <c r="AK513" s="3"/>
      <c r="AL513" s="3"/>
    </row>
    <row r="514" spans="37:38" s="4" customFormat="1" ht="12.75">
      <c r="AK514" s="3"/>
      <c r="AL514" s="3"/>
    </row>
    <row r="515" spans="37:38" s="4" customFormat="1" ht="12.75">
      <c r="AK515" s="3"/>
      <c r="AL515" s="3"/>
    </row>
    <row r="516" spans="37:38" s="4" customFormat="1" ht="12.75">
      <c r="AK516" s="3"/>
      <c r="AL516" s="3"/>
    </row>
    <row r="517" spans="37:38" s="4" customFormat="1" ht="12.75">
      <c r="AK517" s="3"/>
      <c r="AL517" s="3"/>
    </row>
    <row r="518" spans="37:38" s="4" customFormat="1" ht="12.75">
      <c r="AK518" s="3"/>
      <c r="AL518" s="3"/>
    </row>
    <row r="519" spans="37:38" s="4" customFormat="1" ht="12.75">
      <c r="AK519" s="3"/>
      <c r="AL519" s="3"/>
    </row>
    <row r="520" spans="37:38" s="4" customFormat="1" ht="12.75">
      <c r="AK520" s="3"/>
      <c r="AL520" s="3"/>
    </row>
    <row r="521" spans="37:38" s="4" customFormat="1" ht="12.75">
      <c r="AK521" s="3"/>
      <c r="AL521" s="3"/>
    </row>
    <row r="522" spans="37:38" s="4" customFormat="1" ht="12.75">
      <c r="AK522" s="3"/>
      <c r="AL522" s="3"/>
    </row>
    <row r="523" spans="37:38" s="4" customFormat="1" ht="12.75">
      <c r="AK523" s="3"/>
      <c r="AL523" s="3"/>
    </row>
    <row r="524" spans="37:38" s="4" customFormat="1" ht="12.75">
      <c r="AK524" s="3"/>
      <c r="AL524" s="3"/>
    </row>
    <row r="525" spans="37:38" s="4" customFormat="1" ht="12.75">
      <c r="AK525" s="3"/>
      <c r="AL525" s="3"/>
    </row>
    <row r="526" spans="37:38" s="4" customFormat="1" ht="12.75">
      <c r="AK526" s="3"/>
      <c r="AL526" s="3"/>
    </row>
    <row r="527" spans="37:38" s="4" customFormat="1" ht="12.75">
      <c r="AK527" s="3"/>
      <c r="AL527" s="3"/>
    </row>
    <row r="528" spans="37:38" s="4" customFormat="1" ht="12.75">
      <c r="AK528" s="3"/>
      <c r="AL528" s="3"/>
    </row>
    <row r="529" spans="37:38" s="4" customFormat="1" ht="12.75">
      <c r="AK529" s="3"/>
      <c r="AL529" s="3"/>
    </row>
    <row r="530" spans="37:38" s="4" customFormat="1" ht="12.75">
      <c r="AK530" s="3"/>
      <c r="AL530" s="3"/>
    </row>
    <row r="531" spans="37:38" s="4" customFormat="1" ht="12.75">
      <c r="AK531" s="3"/>
      <c r="AL531" s="3"/>
    </row>
    <row r="532" spans="37:38" s="4" customFormat="1" ht="12.75">
      <c r="AK532" s="3"/>
      <c r="AL532" s="3"/>
    </row>
    <row r="533" spans="37:38" s="4" customFormat="1" ht="12.75">
      <c r="AK533" s="3"/>
      <c r="AL533" s="3"/>
    </row>
    <row r="534" spans="37:38" s="4" customFormat="1" ht="12.75">
      <c r="AK534" s="3"/>
      <c r="AL534" s="3"/>
    </row>
    <row r="535" spans="37:38" s="4" customFormat="1" ht="12.75">
      <c r="AK535" s="3"/>
      <c r="AL535" s="3"/>
    </row>
    <row r="536" spans="37:38" s="4" customFormat="1" ht="12.75">
      <c r="AK536" s="3"/>
      <c r="AL536" s="3"/>
    </row>
    <row r="537" spans="37:38" s="4" customFormat="1" ht="12.75">
      <c r="AK537" s="3"/>
      <c r="AL537" s="3"/>
    </row>
    <row r="538" spans="37:38" s="4" customFormat="1" ht="12.75">
      <c r="AK538" s="3"/>
      <c r="AL538" s="3"/>
    </row>
    <row r="539" spans="37:38" s="4" customFormat="1" ht="12.75">
      <c r="AK539" s="3"/>
      <c r="AL539" s="3"/>
    </row>
    <row r="540" spans="37:38" s="4" customFormat="1" ht="12.75">
      <c r="AK540" s="3"/>
      <c r="AL540" s="3"/>
    </row>
    <row r="541" spans="37:38" s="4" customFormat="1" ht="12.75">
      <c r="AK541" s="3"/>
      <c r="AL541" s="3"/>
    </row>
    <row r="542" spans="37:38" s="4" customFormat="1" ht="12.75">
      <c r="AK542" s="3"/>
      <c r="AL542" s="3"/>
    </row>
    <row r="543" spans="37:38" s="4" customFormat="1" ht="12.75">
      <c r="AK543" s="3"/>
      <c r="AL543" s="3"/>
    </row>
    <row r="544" spans="37:38" s="4" customFormat="1" ht="12.75">
      <c r="AK544" s="3"/>
      <c r="AL544" s="3"/>
    </row>
    <row r="545" spans="37:38" s="4" customFormat="1" ht="12.75">
      <c r="AK545" s="3"/>
      <c r="AL545" s="3"/>
    </row>
    <row r="546" spans="37:38" s="4" customFormat="1" ht="12.75">
      <c r="AK546" s="3"/>
      <c r="AL546" s="3"/>
    </row>
    <row r="547" spans="37:38" s="4" customFormat="1" ht="12.75">
      <c r="AK547" s="3"/>
      <c r="AL547" s="3"/>
    </row>
    <row r="548" spans="37:38" s="4" customFormat="1" ht="12.75">
      <c r="AK548" s="3"/>
      <c r="AL548" s="3"/>
    </row>
    <row r="549" spans="37:38" s="4" customFormat="1" ht="12.75">
      <c r="AK549" s="3"/>
      <c r="AL549" s="3"/>
    </row>
    <row r="550" spans="37:38" s="4" customFormat="1" ht="12.75">
      <c r="AK550" s="3"/>
      <c r="AL550" s="3"/>
    </row>
    <row r="551" spans="37:38" s="4" customFormat="1" ht="12.75">
      <c r="AK551" s="3"/>
      <c r="AL551" s="3"/>
    </row>
    <row r="552" spans="37:38" s="4" customFormat="1" ht="12.75">
      <c r="AK552" s="3"/>
      <c r="AL552" s="3"/>
    </row>
    <row r="553" spans="37:38" s="4" customFormat="1" ht="12.75">
      <c r="AK553" s="3"/>
      <c r="AL553" s="3"/>
    </row>
    <row r="554" spans="37:38" s="4" customFormat="1" ht="12.75">
      <c r="AK554" s="3"/>
      <c r="AL554" s="3"/>
    </row>
    <row r="555" spans="37:38" s="4" customFormat="1" ht="12.75">
      <c r="AK555" s="3"/>
      <c r="AL555" s="3"/>
    </row>
    <row r="556" spans="37:38" s="4" customFormat="1" ht="12.75">
      <c r="AK556" s="3"/>
      <c r="AL556" s="3"/>
    </row>
    <row r="557" spans="37:38" s="4" customFormat="1" ht="12.75">
      <c r="AK557" s="3"/>
      <c r="AL557" s="3"/>
    </row>
    <row r="558" spans="37:38" s="4" customFormat="1" ht="12.75">
      <c r="AK558" s="3"/>
      <c r="AL558" s="3"/>
    </row>
    <row r="559" spans="37:38" s="4" customFormat="1" ht="12.75">
      <c r="AK559" s="3"/>
      <c r="AL559" s="3"/>
    </row>
    <row r="560" spans="37:38" s="4" customFormat="1" ht="12.75">
      <c r="AK560" s="3"/>
      <c r="AL560" s="3"/>
    </row>
    <row r="561" spans="37:38" s="4" customFormat="1" ht="12.75">
      <c r="AK561" s="3"/>
      <c r="AL561" s="3"/>
    </row>
    <row r="562" spans="37:38" s="4" customFormat="1" ht="12.75">
      <c r="AK562" s="3"/>
      <c r="AL562" s="3"/>
    </row>
    <row r="563" spans="37:38" s="4" customFormat="1" ht="12.75">
      <c r="AK563" s="3"/>
      <c r="AL563" s="3"/>
    </row>
    <row r="564" spans="37:38" s="4" customFormat="1" ht="12.75">
      <c r="AK564" s="3"/>
      <c r="AL564" s="3"/>
    </row>
    <row r="565" spans="37:38" s="4" customFormat="1" ht="12.75">
      <c r="AK565" s="3"/>
      <c r="AL565" s="3"/>
    </row>
    <row r="566" spans="37:38" s="4" customFormat="1" ht="12.75">
      <c r="AK566" s="3"/>
      <c r="AL566" s="3"/>
    </row>
    <row r="567" spans="37:38" s="4" customFormat="1" ht="12.75">
      <c r="AK567" s="3"/>
      <c r="AL567" s="3"/>
    </row>
    <row r="568" spans="37:38" s="4" customFormat="1" ht="12.75">
      <c r="AK568" s="3"/>
      <c r="AL568" s="3"/>
    </row>
    <row r="569" spans="37:38" s="4" customFormat="1" ht="12.75">
      <c r="AK569" s="3"/>
      <c r="AL569" s="3"/>
    </row>
    <row r="570" spans="37:38" s="4" customFormat="1" ht="12.75">
      <c r="AK570" s="3"/>
      <c r="AL570" s="3"/>
    </row>
    <row r="571" spans="37:38" s="4" customFormat="1" ht="12.75">
      <c r="AK571" s="3"/>
      <c r="AL571" s="3"/>
    </row>
    <row r="572" spans="37:38" s="4" customFormat="1" ht="12.75">
      <c r="AK572" s="3"/>
      <c r="AL572" s="3"/>
    </row>
    <row r="573" spans="37:38" s="4" customFormat="1" ht="12.75">
      <c r="AK573" s="3"/>
      <c r="AL573" s="3"/>
    </row>
    <row r="574" spans="37:38" s="4" customFormat="1" ht="12.75">
      <c r="AK574" s="3"/>
      <c r="AL574" s="3"/>
    </row>
    <row r="575" spans="37:38" s="4" customFormat="1" ht="12.75">
      <c r="AK575" s="3"/>
      <c r="AL575" s="3"/>
    </row>
    <row r="576" spans="37:38" s="4" customFormat="1" ht="12.75">
      <c r="AK576" s="3"/>
      <c r="AL576" s="3"/>
    </row>
    <row r="577" spans="37:38" s="4" customFormat="1" ht="12.75">
      <c r="AK577" s="3"/>
      <c r="AL577" s="3"/>
    </row>
    <row r="578" spans="37:38" s="4" customFormat="1" ht="12.75">
      <c r="AK578" s="3"/>
      <c r="AL578" s="3"/>
    </row>
    <row r="579" spans="37:38" s="4" customFormat="1" ht="12.75">
      <c r="AK579" s="3"/>
      <c r="AL579" s="3"/>
    </row>
    <row r="580" spans="37:38" s="4" customFormat="1" ht="12.75">
      <c r="AK580" s="3"/>
      <c r="AL580" s="3"/>
    </row>
    <row r="581" spans="37:38" s="4" customFormat="1" ht="12.75">
      <c r="AK581" s="3"/>
      <c r="AL581" s="3"/>
    </row>
    <row r="582" spans="37:38" s="4" customFormat="1" ht="12.75">
      <c r="AK582" s="3"/>
      <c r="AL582" s="3"/>
    </row>
    <row r="583" spans="37:38" s="4" customFormat="1" ht="12.75">
      <c r="AK583" s="3"/>
      <c r="AL583" s="3"/>
    </row>
    <row r="584" spans="37:38" s="4" customFormat="1" ht="12.75">
      <c r="AK584" s="3"/>
      <c r="AL584" s="3"/>
    </row>
    <row r="585" spans="37:38" s="4" customFormat="1" ht="12.75">
      <c r="AK585" s="3"/>
      <c r="AL585" s="3"/>
    </row>
    <row r="586" spans="37:38" s="4" customFormat="1" ht="12.75">
      <c r="AK586" s="3"/>
      <c r="AL586" s="3"/>
    </row>
    <row r="587" spans="37:38" s="4" customFormat="1" ht="12.75">
      <c r="AK587" s="3"/>
      <c r="AL587" s="3"/>
    </row>
    <row r="588" spans="37:38" s="4" customFormat="1" ht="12.75">
      <c r="AK588" s="3"/>
      <c r="AL588" s="3"/>
    </row>
    <row r="589" spans="37:38" s="4" customFormat="1" ht="12.75">
      <c r="AK589" s="3"/>
      <c r="AL589" s="3"/>
    </row>
    <row r="590" spans="37:38" s="4" customFormat="1" ht="12.75">
      <c r="AK590" s="3"/>
      <c r="AL590" s="3"/>
    </row>
    <row r="591" spans="37:38" s="4" customFormat="1" ht="12.75">
      <c r="AK591" s="3"/>
      <c r="AL591" s="3"/>
    </row>
    <row r="592" spans="37:38" s="4" customFormat="1" ht="12.75">
      <c r="AK592" s="3"/>
      <c r="AL592" s="3"/>
    </row>
    <row r="593" spans="37:38" s="4" customFormat="1" ht="12.75">
      <c r="AK593" s="3"/>
      <c r="AL593" s="3"/>
    </row>
    <row r="594" spans="37:38" s="4" customFormat="1" ht="12.75">
      <c r="AK594" s="3"/>
      <c r="AL594" s="3"/>
    </row>
    <row r="595" spans="37:38" s="4" customFormat="1" ht="12.75">
      <c r="AK595" s="3"/>
      <c r="AL595" s="3"/>
    </row>
    <row r="596" spans="37:38" s="4" customFormat="1" ht="12.75">
      <c r="AK596" s="3"/>
      <c r="AL596" s="3"/>
    </row>
    <row r="597" spans="37:38" s="4" customFormat="1" ht="12.75">
      <c r="AK597" s="3"/>
      <c r="AL597" s="3"/>
    </row>
    <row r="598" spans="37:38" s="4" customFormat="1" ht="12.75">
      <c r="AK598" s="3"/>
      <c r="AL598" s="3"/>
    </row>
    <row r="599" spans="37:38" s="4" customFormat="1" ht="12.75">
      <c r="AK599" s="3"/>
      <c r="AL599" s="3"/>
    </row>
    <row r="600" spans="37:38" s="4" customFormat="1" ht="12.75">
      <c r="AK600" s="3"/>
      <c r="AL600" s="3"/>
    </row>
    <row r="601" spans="37:38" s="4" customFormat="1" ht="12.75">
      <c r="AK601" s="3"/>
      <c r="AL601" s="3"/>
    </row>
    <row r="602" spans="37:38" s="4" customFormat="1" ht="12.75">
      <c r="AK602" s="3"/>
      <c r="AL602" s="3"/>
    </row>
    <row r="603" spans="37:38" s="4" customFormat="1" ht="12.75">
      <c r="AK603" s="3"/>
      <c r="AL603" s="3"/>
    </row>
    <row r="604" spans="37:38" s="4" customFormat="1" ht="12.75">
      <c r="AK604" s="3"/>
      <c r="AL604" s="3"/>
    </row>
    <row r="605" spans="37:38" s="4" customFormat="1" ht="12.75">
      <c r="AK605" s="3"/>
      <c r="AL605" s="3"/>
    </row>
    <row r="606" spans="37:38" s="4" customFormat="1" ht="12.75">
      <c r="AK606" s="3"/>
      <c r="AL606" s="3"/>
    </row>
    <row r="607" spans="37:38" s="4" customFormat="1" ht="12.75">
      <c r="AK607" s="3"/>
      <c r="AL607" s="3"/>
    </row>
    <row r="608" spans="37:38" s="4" customFormat="1" ht="12.75">
      <c r="AK608" s="3"/>
      <c r="AL608" s="3"/>
    </row>
    <row r="609" spans="37:38" s="4" customFormat="1" ht="12.75">
      <c r="AK609" s="3"/>
      <c r="AL609" s="3"/>
    </row>
    <row r="610" spans="37:38" s="4" customFormat="1" ht="12.75">
      <c r="AK610" s="3"/>
      <c r="AL610" s="3"/>
    </row>
    <row r="611" spans="37:38" s="4" customFormat="1" ht="12.75">
      <c r="AK611" s="3"/>
      <c r="AL611" s="3"/>
    </row>
    <row r="612" spans="37:38" s="4" customFormat="1" ht="12.75">
      <c r="AK612" s="3"/>
      <c r="AL612" s="3"/>
    </row>
    <row r="613" spans="37:38" s="4" customFormat="1" ht="12.75">
      <c r="AK613" s="3"/>
      <c r="AL613" s="3"/>
    </row>
    <row r="614" spans="37:38" s="4" customFormat="1" ht="12.75">
      <c r="AK614" s="3"/>
      <c r="AL614" s="3"/>
    </row>
    <row r="615" spans="37:38" s="4" customFormat="1" ht="12.75">
      <c r="AK615" s="3"/>
      <c r="AL615" s="3"/>
    </row>
    <row r="616" spans="37:38" s="4" customFormat="1" ht="12.75">
      <c r="AK616" s="3"/>
      <c r="AL616" s="3"/>
    </row>
    <row r="617" spans="37:38" s="4" customFormat="1" ht="12.75">
      <c r="AK617" s="3"/>
      <c r="AL617" s="3"/>
    </row>
    <row r="618" spans="37:38" s="4" customFormat="1" ht="12.75">
      <c r="AK618" s="3"/>
      <c r="AL618" s="3"/>
    </row>
    <row r="619" spans="37:38" s="4" customFormat="1" ht="12.75">
      <c r="AK619" s="3"/>
      <c r="AL619" s="3"/>
    </row>
    <row r="620" spans="37:38" s="4" customFormat="1" ht="12.75">
      <c r="AK620" s="3"/>
      <c r="AL620" s="3"/>
    </row>
    <row r="621" spans="37:38" s="4" customFormat="1" ht="12.75">
      <c r="AK621" s="3"/>
      <c r="AL621" s="3"/>
    </row>
    <row r="622" spans="37:38" s="4" customFormat="1" ht="12.75">
      <c r="AK622" s="3"/>
      <c r="AL622" s="3"/>
    </row>
    <row r="623" spans="37:38" s="4" customFormat="1" ht="12.75">
      <c r="AK623" s="3"/>
      <c r="AL623" s="3"/>
    </row>
    <row r="624" spans="37:38" s="4" customFormat="1" ht="12.75">
      <c r="AK624" s="3"/>
      <c r="AL624" s="3"/>
    </row>
    <row r="625" spans="37:38" s="4" customFormat="1" ht="12.75">
      <c r="AK625" s="3"/>
      <c r="AL625" s="3"/>
    </row>
    <row r="626" spans="37:38" s="4" customFormat="1" ht="12.75">
      <c r="AK626" s="3"/>
      <c r="AL626" s="3"/>
    </row>
    <row r="627" spans="37:38" s="4" customFormat="1" ht="12.75">
      <c r="AK627" s="3"/>
      <c r="AL627" s="3"/>
    </row>
    <row r="628" spans="37:38" s="4" customFormat="1" ht="12.75">
      <c r="AK628" s="3"/>
      <c r="AL628" s="3"/>
    </row>
    <row r="629" spans="37:38" s="4" customFormat="1" ht="12.75">
      <c r="AK629" s="3"/>
      <c r="AL629" s="3"/>
    </row>
    <row r="630" spans="37:38" s="4" customFormat="1" ht="12.75">
      <c r="AK630" s="3"/>
      <c r="AL630" s="3"/>
    </row>
    <row r="631" spans="37:38" s="4" customFormat="1" ht="12.75">
      <c r="AK631" s="3"/>
      <c r="AL631" s="3"/>
    </row>
    <row r="632" spans="37:38" s="4" customFormat="1" ht="12.75">
      <c r="AK632" s="3"/>
      <c r="AL632" s="3"/>
    </row>
    <row r="633" spans="37:38" s="4" customFormat="1" ht="12.75">
      <c r="AK633" s="3"/>
      <c r="AL633" s="3"/>
    </row>
    <row r="634" spans="37:38" s="4" customFormat="1" ht="12.75">
      <c r="AK634" s="3"/>
      <c r="AL634" s="3"/>
    </row>
    <row r="635" spans="37:38" s="4" customFormat="1" ht="12.75">
      <c r="AK635" s="3"/>
      <c r="AL635" s="3"/>
    </row>
    <row r="636" spans="37:38" s="4" customFormat="1" ht="12.75">
      <c r="AK636" s="3"/>
      <c r="AL636" s="3"/>
    </row>
    <row r="637" spans="37:38" s="4" customFormat="1" ht="12.75">
      <c r="AK637" s="3"/>
      <c r="AL637" s="3"/>
    </row>
    <row r="638" spans="37:38" s="4" customFormat="1" ht="12.75">
      <c r="AK638" s="3"/>
      <c r="AL638" s="3"/>
    </row>
    <row r="639" spans="37:38" s="4" customFormat="1" ht="12.75">
      <c r="AK639" s="3"/>
      <c r="AL639" s="3"/>
    </row>
    <row r="640" spans="37:38" s="4" customFormat="1" ht="12.75">
      <c r="AK640" s="3"/>
      <c r="AL640" s="3"/>
    </row>
    <row r="641" spans="37:38" s="4" customFormat="1" ht="12.75">
      <c r="AK641" s="3"/>
      <c r="AL641" s="3"/>
    </row>
    <row r="642" spans="37:38" s="4" customFormat="1" ht="12.75">
      <c r="AK642" s="3"/>
      <c r="AL642" s="3"/>
    </row>
    <row r="643" spans="37:38" s="4" customFormat="1" ht="12.75">
      <c r="AK643" s="3"/>
      <c r="AL643" s="3"/>
    </row>
    <row r="644" spans="37:38" s="4" customFormat="1" ht="12.75">
      <c r="AK644" s="3"/>
      <c r="AL644" s="3"/>
    </row>
    <row r="645" spans="37:38" s="4" customFormat="1" ht="12.75">
      <c r="AK645" s="3"/>
      <c r="AL645" s="3"/>
    </row>
    <row r="646" spans="37:38" s="4" customFormat="1" ht="12.75">
      <c r="AK646" s="3"/>
      <c r="AL646" s="3"/>
    </row>
    <row r="647" spans="37:38" s="4" customFormat="1" ht="12.75">
      <c r="AK647" s="3"/>
      <c r="AL647" s="3"/>
    </row>
    <row r="648" spans="37:38" s="4" customFormat="1" ht="12.75">
      <c r="AK648" s="3"/>
      <c r="AL648" s="3"/>
    </row>
    <row r="649" spans="37:38" s="4" customFormat="1" ht="12.75">
      <c r="AK649" s="3"/>
      <c r="AL649" s="3"/>
    </row>
    <row r="650" spans="37:38" s="4" customFormat="1" ht="12.75">
      <c r="AK650" s="3"/>
      <c r="AL650" s="3"/>
    </row>
    <row r="651" spans="37:38" s="4" customFormat="1" ht="12.75">
      <c r="AK651" s="3"/>
      <c r="AL651" s="3"/>
    </row>
    <row r="652" spans="37:38" s="4" customFormat="1" ht="12.75">
      <c r="AK652" s="3"/>
      <c r="AL652" s="3"/>
    </row>
    <row r="653" spans="37:38" s="4" customFormat="1" ht="12.75">
      <c r="AK653" s="3"/>
      <c r="AL653" s="3"/>
    </row>
    <row r="654" spans="37:38" s="4" customFormat="1" ht="12.75">
      <c r="AK654" s="3"/>
      <c r="AL654" s="3"/>
    </row>
    <row r="655" spans="37:38" s="4" customFormat="1" ht="12.75">
      <c r="AK655" s="3"/>
      <c r="AL655" s="3"/>
    </row>
    <row r="656" spans="37:38" s="4" customFormat="1" ht="12.75">
      <c r="AK656" s="3"/>
      <c r="AL656" s="3"/>
    </row>
    <row r="657" spans="37:38" s="4" customFormat="1" ht="12.75">
      <c r="AK657" s="3"/>
      <c r="AL657" s="3"/>
    </row>
    <row r="658" spans="37:38" s="4" customFormat="1" ht="12.75">
      <c r="AK658" s="3"/>
      <c r="AL658" s="3"/>
    </row>
    <row r="659" spans="37:38" s="4" customFormat="1" ht="12.75">
      <c r="AK659" s="3"/>
      <c r="AL659" s="3"/>
    </row>
    <row r="660" spans="37:38" s="4" customFormat="1" ht="12.75">
      <c r="AK660" s="3"/>
      <c r="AL660" s="3"/>
    </row>
    <row r="661" spans="37:38" s="4" customFormat="1" ht="12.75">
      <c r="AK661" s="3"/>
      <c r="AL661" s="3"/>
    </row>
    <row r="662" spans="37:38" s="4" customFormat="1" ht="12.75">
      <c r="AK662" s="3"/>
      <c r="AL662" s="3"/>
    </row>
    <row r="663" spans="37:38" s="4" customFormat="1" ht="12.75">
      <c r="AK663" s="3"/>
      <c r="AL663" s="3"/>
    </row>
    <row r="664" spans="37:38" s="4" customFormat="1" ht="12.75">
      <c r="AK664" s="3"/>
      <c r="AL664" s="3"/>
    </row>
    <row r="665" spans="37:38" s="4" customFormat="1" ht="12.75">
      <c r="AK665" s="3"/>
      <c r="AL665" s="3"/>
    </row>
    <row r="666" spans="37:38" s="4" customFormat="1" ht="12.75">
      <c r="AK666" s="3"/>
      <c r="AL666" s="3"/>
    </row>
    <row r="667" spans="37:38" s="4" customFormat="1" ht="12.75">
      <c r="AK667" s="3"/>
      <c r="AL667" s="3"/>
    </row>
    <row r="668" spans="37:38" s="4" customFormat="1" ht="12.75">
      <c r="AK668" s="3"/>
      <c r="AL668" s="3"/>
    </row>
    <row r="669" spans="37:38" s="4" customFormat="1" ht="12.75">
      <c r="AK669" s="3"/>
      <c r="AL669" s="3"/>
    </row>
    <row r="670" spans="37:38" s="4" customFormat="1" ht="12.75">
      <c r="AK670" s="3"/>
      <c r="AL670" s="3"/>
    </row>
    <row r="671" spans="37:38" s="4" customFormat="1" ht="12.75">
      <c r="AK671" s="3"/>
      <c r="AL671" s="3"/>
    </row>
    <row r="672" spans="37:38" s="4" customFormat="1" ht="12.75">
      <c r="AK672" s="3"/>
      <c r="AL672" s="3"/>
    </row>
    <row r="673" spans="37:38" s="4" customFormat="1" ht="12.75">
      <c r="AK673" s="3"/>
      <c r="AL673" s="3"/>
    </row>
    <row r="674" spans="37:38" s="4" customFormat="1" ht="12.75">
      <c r="AK674" s="3"/>
      <c r="AL674" s="3"/>
    </row>
    <row r="675" spans="37:38" s="4" customFormat="1" ht="12.75">
      <c r="AK675" s="3"/>
      <c r="AL675" s="3"/>
    </row>
    <row r="676" spans="37:38" s="4" customFormat="1" ht="12.75">
      <c r="AK676" s="3"/>
      <c r="AL676" s="3"/>
    </row>
    <row r="677" spans="37:38" s="4" customFormat="1" ht="12.75">
      <c r="AK677" s="3"/>
      <c r="AL677" s="3"/>
    </row>
    <row r="678" spans="37:38" s="4" customFormat="1" ht="12.75">
      <c r="AK678" s="3"/>
      <c r="AL678" s="3"/>
    </row>
    <row r="679" spans="37:38" s="4" customFormat="1" ht="12.75">
      <c r="AK679" s="3"/>
      <c r="AL679" s="3"/>
    </row>
    <row r="680" spans="37:38" s="4" customFormat="1" ht="12.75">
      <c r="AK680" s="3"/>
      <c r="AL680" s="3"/>
    </row>
    <row r="681" spans="37:38" s="4" customFormat="1" ht="12.75">
      <c r="AK681" s="3"/>
      <c r="AL681" s="3"/>
    </row>
    <row r="682" spans="37:38" s="4" customFormat="1" ht="12.75">
      <c r="AK682" s="3"/>
      <c r="AL682" s="3"/>
    </row>
    <row r="683" spans="37:38" s="4" customFormat="1" ht="12.75">
      <c r="AK683" s="3"/>
      <c r="AL683" s="3"/>
    </row>
    <row r="684" spans="37:38" s="4" customFormat="1" ht="12.75">
      <c r="AK684" s="3"/>
      <c r="AL684" s="3"/>
    </row>
    <row r="685" spans="37:38" s="4" customFormat="1" ht="12.75">
      <c r="AK685" s="3"/>
      <c r="AL685" s="3"/>
    </row>
    <row r="686" spans="37:38" s="4" customFormat="1" ht="12.75">
      <c r="AK686" s="3"/>
      <c r="AL686" s="3"/>
    </row>
    <row r="687" spans="37:38" s="4" customFormat="1" ht="12.75">
      <c r="AK687" s="3"/>
      <c r="AL687" s="3"/>
    </row>
    <row r="688" spans="37:38" s="4" customFormat="1" ht="12.75">
      <c r="AK688" s="3"/>
      <c r="AL688" s="3"/>
    </row>
    <row r="689" spans="37:38" s="4" customFormat="1" ht="12.75">
      <c r="AK689" s="3"/>
      <c r="AL689" s="3"/>
    </row>
    <row r="690" spans="37:38" s="4" customFormat="1" ht="12.75">
      <c r="AK690" s="3"/>
      <c r="AL690" s="3"/>
    </row>
    <row r="691" spans="37:38" s="4" customFormat="1" ht="12.75">
      <c r="AK691" s="3"/>
      <c r="AL691" s="3"/>
    </row>
    <row r="692" spans="37:38" s="4" customFormat="1" ht="12.75">
      <c r="AK692" s="3"/>
      <c r="AL692" s="3"/>
    </row>
    <row r="693" spans="37:38" s="4" customFormat="1" ht="12.75">
      <c r="AK693" s="3"/>
      <c r="AL693" s="3"/>
    </row>
    <row r="694" spans="37:38" s="4" customFormat="1" ht="12.75">
      <c r="AK694" s="3"/>
      <c r="AL694" s="3"/>
    </row>
    <row r="695" spans="37:38" s="4" customFormat="1" ht="12.75">
      <c r="AK695" s="3"/>
      <c r="AL695" s="3"/>
    </row>
    <row r="696" spans="37:38" s="4" customFormat="1" ht="12.75">
      <c r="AK696" s="3"/>
      <c r="AL696" s="3"/>
    </row>
    <row r="697" spans="37:38" s="4" customFormat="1" ht="12.75">
      <c r="AK697" s="3"/>
      <c r="AL697" s="3"/>
    </row>
    <row r="698" spans="37:38" s="4" customFormat="1" ht="12.75">
      <c r="AK698" s="3"/>
      <c r="AL698" s="3"/>
    </row>
    <row r="699" spans="37:38" s="4" customFormat="1" ht="12.75">
      <c r="AK699" s="3"/>
      <c r="AL699" s="3"/>
    </row>
    <row r="700" spans="37:38" s="4" customFormat="1" ht="12.75">
      <c r="AK700" s="3"/>
      <c r="AL700" s="3"/>
    </row>
    <row r="701" spans="37:38" s="4" customFormat="1" ht="12.75">
      <c r="AK701" s="3"/>
      <c r="AL701" s="3"/>
    </row>
    <row r="702" spans="37:38" s="4" customFormat="1" ht="12.75">
      <c r="AK702" s="3"/>
      <c r="AL702" s="3"/>
    </row>
    <row r="703" spans="37:38" s="4" customFormat="1" ht="12.75">
      <c r="AK703" s="3"/>
      <c r="AL703" s="3"/>
    </row>
    <row r="704" spans="37:38" s="4" customFormat="1" ht="12.75">
      <c r="AK704" s="3"/>
      <c r="AL704" s="3"/>
    </row>
    <row r="705" spans="37:38" s="4" customFormat="1" ht="12.75">
      <c r="AK705" s="3"/>
      <c r="AL705" s="3"/>
    </row>
    <row r="706" spans="37:38" s="4" customFormat="1" ht="12.75">
      <c r="AK706" s="3"/>
      <c r="AL706" s="3"/>
    </row>
    <row r="707" spans="37:38" s="4" customFormat="1" ht="12.75">
      <c r="AK707" s="3"/>
      <c r="AL707" s="3"/>
    </row>
    <row r="708" spans="37:38" s="4" customFormat="1" ht="12.75">
      <c r="AK708" s="3"/>
      <c r="AL708" s="3"/>
    </row>
    <row r="709" spans="37:38" s="4" customFormat="1" ht="12.75">
      <c r="AK709" s="3"/>
      <c r="AL709" s="3"/>
    </row>
    <row r="710" spans="37:38" s="4" customFormat="1" ht="12.75">
      <c r="AK710" s="3"/>
      <c r="AL710" s="3"/>
    </row>
    <row r="711" spans="37:38" s="4" customFormat="1" ht="12.75">
      <c r="AK711" s="3"/>
      <c r="AL711" s="3"/>
    </row>
    <row r="712" spans="37:38" s="4" customFormat="1" ht="12.75">
      <c r="AK712" s="3"/>
      <c r="AL712" s="3"/>
    </row>
    <row r="713" spans="37:38" s="4" customFormat="1" ht="12.75">
      <c r="AK713" s="3"/>
      <c r="AL713" s="3"/>
    </row>
    <row r="714" spans="37:38" s="4" customFormat="1" ht="12.75">
      <c r="AK714" s="3"/>
      <c r="AL714" s="3"/>
    </row>
    <row r="715" spans="37:38" s="4" customFormat="1" ht="12.75">
      <c r="AK715" s="3"/>
      <c r="AL715" s="3"/>
    </row>
    <row r="716" spans="37:38" s="4" customFormat="1" ht="12.75">
      <c r="AK716" s="3"/>
      <c r="AL716" s="3"/>
    </row>
    <row r="717" spans="37:38" s="4" customFormat="1" ht="12.75">
      <c r="AK717" s="3"/>
      <c r="AL717" s="3"/>
    </row>
    <row r="718" spans="37:38" s="4" customFormat="1" ht="12.75">
      <c r="AK718" s="3"/>
      <c r="AL718" s="3"/>
    </row>
    <row r="719" spans="37:38" s="4" customFormat="1" ht="12.75">
      <c r="AK719" s="3"/>
      <c r="AL719" s="3"/>
    </row>
    <row r="720" spans="37:38" s="4" customFormat="1" ht="12.75">
      <c r="AK720" s="3"/>
      <c r="AL720" s="3"/>
    </row>
    <row r="721" spans="37:38" s="4" customFormat="1" ht="12.75">
      <c r="AK721" s="3"/>
      <c r="AL721" s="3"/>
    </row>
    <row r="722" spans="37:38" s="4" customFormat="1" ht="12.75">
      <c r="AK722" s="3"/>
      <c r="AL722" s="3"/>
    </row>
    <row r="723" spans="37:38" s="4" customFormat="1" ht="12.75">
      <c r="AK723" s="3"/>
      <c r="AL723" s="3"/>
    </row>
    <row r="724" spans="37:38" s="4" customFormat="1" ht="12.75">
      <c r="AK724" s="3"/>
      <c r="AL724" s="3"/>
    </row>
    <row r="725" spans="37:38" s="4" customFormat="1" ht="12.75">
      <c r="AK725" s="3"/>
      <c r="AL725" s="3"/>
    </row>
    <row r="726" spans="37:38" s="4" customFormat="1" ht="12.75">
      <c r="AK726" s="3"/>
      <c r="AL726" s="3"/>
    </row>
    <row r="727" spans="37:38" s="4" customFormat="1" ht="12.75">
      <c r="AK727" s="3"/>
      <c r="AL727" s="3"/>
    </row>
    <row r="728" spans="37:38" s="4" customFormat="1" ht="12.75">
      <c r="AK728" s="3"/>
      <c r="AL728" s="3"/>
    </row>
    <row r="729" spans="37:38" s="4" customFormat="1" ht="12.75">
      <c r="AK729" s="3"/>
      <c r="AL729" s="3"/>
    </row>
    <row r="730" spans="37:38" s="4" customFormat="1" ht="12.75">
      <c r="AK730" s="3"/>
      <c r="AL730" s="3"/>
    </row>
    <row r="731" spans="37:38" s="4" customFormat="1" ht="12.75">
      <c r="AK731" s="3"/>
      <c r="AL731" s="3"/>
    </row>
    <row r="732" spans="37:38" s="4" customFormat="1" ht="12.75">
      <c r="AK732" s="3"/>
      <c r="AL732" s="3"/>
    </row>
    <row r="733" spans="37:38" s="4" customFormat="1" ht="12.75">
      <c r="AK733" s="3"/>
      <c r="AL733" s="3"/>
    </row>
    <row r="734" spans="37:38" s="4" customFormat="1" ht="12.75">
      <c r="AK734" s="3"/>
      <c r="AL734" s="3"/>
    </row>
    <row r="735" spans="37:38" s="4" customFormat="1" ht="12.75">
      <c r="AK735" s="3"/>
      <c r="AL735" s="3"/>
    </row>
    <row r="736" spans="37:38" s="4" customFormat="1" ht="12.75">
      <c r="AK736" s="3"/>
      <c r="AL736" s="3"/>
    </row>
    <row r="737" spans="37:38" s="4" customFormat="1" ht="12.75">
      <c r="AK737" s="3"/>
      <c r="AL737" s="3"/>
    </row>
    <row r="738" spans="37:38" s="4" customFormat="1" ht="12.75">
      <c r="AK738" s="3"/>
      <c r="AL738" s="3"/>
    </row>
    <row r="739" spans="37:38" s="4" customFormat="1" ht="12.75">
      <c r="AK739" s="3"/>
      <c r="AL739" s="3"/>
    </row>
    <row r="740" spans="37:38" s="4" customFormat="1" ht="12.75">
      <c r="AK740" s="3"/>
      <c r="AL740" s="3"/>
    </row>
    <row r="741" spans="37:38" s="4" customFormat="1" ht="12.75">
      <c r="AK741" s="3"/>
      <c r="AL741" s="3"/>
    </row>
    <row r="742" spans="37:38" s="4" customFormat="1" ht="12.75">
      <c r="AK742" s="3"/>
      <c r="AL742" s="3"/>
    </row>
    <row r="743" spans="37:38" s="4" customFormat="1" ht="12.75">
      <c r="AK743" s="3"/>
      <c r="AL743" s="3"/>
    </row>
    <row r="744" spans="37:38" s="4" customFormat="1" ht="12.75">
      <c r="AK744" s="3"/>
      <c r="AL744" s="3"/>
    </row>
    <row r="745" spans="37:38" s="4" customFormat="1" ht="12.75">
      <c r="AK745" s="3"/>
      <c r="AL745" s="3"/>
    </row>
    <row r="746" spans="37:38" s="4" customFormat="1" ht="12.75">
      <c r="AK746" s="3"/>
      <c r="AL746" s="3"/>
    </row>
    <row r="747" spans="37:38" s="4" customFormat="1" ht="12.75">
      <c r="AK747" s="3"/>
      <c r="AL747" s="3"/>
    </row>
    <row r="748" spans="37:38" s="4" customFormat="1" ht="12.75">
      <c r="AK748" s="3"/>
      <c r="AL748" s="3"/>
    </row>
    <row r="749" spans="37:38" s="4" customFormat="1" ht="12.75">
      <c r="AK749" s="3"/>
      <c r="AL749" s="3"/>
    </row>
    <row r="750" spans="37:38" s="4" customFormat="1" ht="12.75">
      <c r="AK750" s="3"/>
      <c r="AL750" s="3"/>
    </row>
    <row r="751" spans="37:38" s="4" customFormat="1" ht="12.75">
      <c r="AK751" s="3"/>
      <c r="AL751" s="3"/>
    </row>
    <row r="752" spans="37:38" s="4" customFormat="1" ht="12.75">
      <c r="AK752" s="3"/>
      <c r="AL752" s="3"/>
    </row>
    <row r="753" spans="37:38" s="4" customFormat="1" ht="12.75">
      <c r="AK753" s="3"/>
      <c r="AL753" s="3"/>
    </row>
    <row r="754" spans="37:38" s="4" customFormat="1" ht="12.75">
      <c r="AK754" s="3"/>
      <c r="AL754" s="3"/>
    </row>
    <row r="755" spans="37:38" s="4" customFormat="1" ht="12.75">
      <c r="AK755" s="3"/>
      <c r="AL755" s="3"/>
    </row>
    <row r="756" spans="37:38" s="4" customFormat="1" ht="12.75">
      <c r="AK756" s="3"/>
      <c r="AL756" s="3"/>
    </row>
    <row r="757" spans="37:38" s="4" customFormat="1" ht="12.75">
      <c r="AK757" s="3"/>
      <c r="AL757" s="3"/>
    </row>
    <row r="758" spans="37:38" s="4" customFormat="1" ht="12.75">
      <c r="AK758" s="3"/>
      <c r="AL758" s="3"/>
    </row>
    <row r="759" spans="37:38" s="4" customFormat="1" ht="12.75">
      <c r="AK759" s="3"/>
      <c r="AL759" s="3"/>
    </row>
    <row r="760" spans="37:38" s="4" customFormat="1" ht="12.75">
      <c r="AK760" s="3"/>
      <c r="AL760" s="3"/>
    </row>
    <row r="761" spans="37:38" s="4" customFormat="1" ht="12.75">
      <c r="AK761" s="3"/>
      <c r="AL761" s="3"/>
    </row>
    <row r="762" spans="37:38" s="4" customFormat="1" ht="12.75">
      <c r="AK762" s="3"/>
      <c r="AL762" s="3"/>
    </row>
    <row r="763" spans="37:38" s="4" customFormat="1" ht="12.75">
      <c r="AK763" s="3"/>
      <c r="AL763" s="3"/>
    </row>
    <row r="764" spans="37:38" s="4" customFormat="1" ht="12.75">
      <c r="AK764" s="3"/>
      <c r="AL764" s="3"/>
    </row>
    <row r="765" spans="37:38" s="4" customFormat="1" ht="12.75">
      <c r="AK765" s="3"/>
      <c r="AL765" s="3"/>
    </row>
    <row r="766" spans="37:38" s="4" customFormat="1" ht="12.75">
      <c r="AK766" s="3"/>
      <c r="AL766" s="3"/>
    </row>
    <row r="767" spans="37:38" s="4" customFormat="1" ht="12.75">
      <c r="AK767" s="3"/>
      <c r="AL767" s="3"/>
    </row>
    <row r="768" spans="37:38" s="4" customFormat="1" ht="12.75">
      <c r="AK768" s="3"/>
      <c r="AL768" s="3"/>
    </row>
    <row r="769" spans="37:38" s="4" customFormat="1" ht="12.75">
      <c r="AK769" s="3"/>
      <c r="AL769" s="3"/>
    </row>
    <row r="770" spans="37:38" s="4" customFormat="1" ht="12.75">
      <c r="AK770" s="3"/>
      <c r="AL770" s="3"/>
    </row>
    <row r="771" spans="37:38" s="4" customFormat="1" ht="12.75">
      <c r="AK771" s="3"/>
      <c r="AL771" s="3"/>
    </row>
    <row r="772" spans="37:38" s="4" customFormat="1" ht="12.75">
      <c r="AK772" s="3"/>
      <c r="AL772" s="3"/>
    </row>
    <row r="773" spans="37:38" s="4" customFormat="1" ht="12.75">
      <c r="AK773" s="3"/>
      <c r="AL773" s="3"/>
    </row>
    <row r="774" spans="37:38" s="4" customFormat="1" ht="12.75">
      <c r="AK774" s="3"/>
      <c r="AL774" s="3"/>
    </row>
    <row r="775" spans="37:38" s="4" customFormat="1" ht="12.75">
      <c r="AK775" s="3"/>
      <c r="AL775" s="3"/>
    </row>
    <row r="776" spans="37:38" s="4" customFormat="1" ht="12.75">
      <c r="AK776" s="3"/>
      <c r="AL776" s="3"/>
    </row>
    <row r="777" spans="37:38" s="4" customFormat="1" ht="12.75">
      <c r="AK777" s="3"/>
      <c r="AL777" s="3"/>
    </row>
    <row r="778" spans="37:38" s="4" customFormat="1" ht="12.75">
      <c r="AK778" s="3"/>
      <c r="AL778" s="3"/>
    </row>
    <row r="779" spans="37:38" s="4" customFormat="1" ht="12.75">
      <c r="AK779" s="3"/>
      <c r="AL779" s="3"/>
    </row>
    <row r="780" spans="37:38" s="4" customFormat="1" ht="12.75">
      <c r="AK780" s="3"/>
      <c r="AL780" s="3"/>
    </row>
    <row r="781" spans="37:38" s="4" customFormat="1" ht="12.75">
      <c r="AK781" s="3"/>
      <c r="AL781" s="3"/>
    </row>
    <row r="782" spans="37:38" s="4" customFormat="1" ht="12.75">
      <c r="AK782" s="3"/>
      <c r="AL782" s="3"/>
    </row>
    <row r="783" spans="37:38" s="4" customFormat="1" ht="12.75">
      <c r="AK783" s="3"/>
      <c r="AL783" s="3"/>
    </row>
    <row r="784" spans="37:38" s="4" customFormat="1" ht="12.75">
      <c r="AK784" s="3"/>
      <c r="AL784" s="3"/>
    </row>
    <row r="785" spans="37:38" s="4" customFormat="1" ht="12.75">
      <c r="AK785" s="3"/>
      <c r="AL785" s="3"/>
    </row>
    <row r="786" spans="37:38" s="4" customFormat="1" ht="12.75">
      <c r="AK786" s="3"/>
      <c r="AL786" s="3"/>
    </row>
    <row r="787" spans="37:38" s="4" customFormat="1" ht="12.75">
      <c r="AK787" s="3"/>
      <c r="AL787" s="3"/>
    </row>
    <row r="788" spans="37:38" s="4" customFormat="1" ht="12.75">
      <c r="AK788" s="3"/>
      <c r="AL788" s="3"/>
    </row>
    <row r="789" spans="37:38" s="4" customFormat="1" ht="12.75">
      <c r="AK789" s="3"/>
      <c r="AL789" s="3"/>
    </row>
    <row r="790" spans="37:38" s="4" customFormat="1" ht="12.75">
      <c r="AK790" s="3"/>
      <c r="AL790" s="3"/>
    </row>
    <row r="791" spans="37:38" s="4" customFormat="1" ht="12.75">
      <c r="AK791" s="3"/>
      <c r="AL791" s="3"/>
    </row>
    <row r="792" spans="37:38" s="4" customFormat="1" ht="12.75">
      <c r="AK792" s="3"/>
      <c r="AL792" s="3"/>
    </row>
    <row r="793" spans="37:38" s="4" customFormat="1" ht="12.75">
      <c r="AK793" s="3"/>
      <c r="AL793" s="3"/>
    </row>
    <row r="794" spans="37:38" s="4" customFormat="1" ht="12.75">
      <c r="AK794" s="3"/>
      <c r="AL794" s="3"/>
    </row>
    <row r="795" spans="37:38" s="4" customFormat="1" ht="12.75">
      <c r="AK795" s="3"/>
      <c r="AL795" s="3"/>
    </row>
    <row r="796" spans="37:38" s="4" customFormat="1" ht="12.75">
      <c r="AK796" s="3"/>
      <c r="AL796" s="3"/>
    </row>
    <row r="797" spans="37:38" s="4" customFormat="1" ht="12.75">
      <c r="AK797" s="3"/>
      <c r="AL797" s="3"/>
    </row>
    <row r="798" spans="37:38" s="4" customFormat="1" ht="12.75">
      <c r="AK798" s="3"/>
      <c r="AL798" s="3"/>
    </row>
    <row r="799" spans="37:38" s="4" customFormat="1" ht="12.75">
      <c r="AK799" s="3"/>
      <c r="AL799" s="3"/>
    </row>
    <row r="800" spans="37:38" s="4" customFormat="1" ht="12.75">
      <c r="AK800" s="3"/>
      <c r="AL800" s="3"/>
    </row>
    <row r="801" spans="37:38" s="4" customFormat="1" ht="12.75">
      <c r="AK801" s="3"/>
      <c r="AL801" s="3"/>
    </row>
    <row r="802" spans="37:38" s="4" customFormat="1" ht="12.75">
      <c r="AK802" s="3"/>
      <c r="AL802" s="3"/>
    </row>
    <row r="803" spans="37:38" s="4" customFormat="1" ht="12.75">
      <c r="AK803" s="3"/>
      <c r="AL803" s="3"/>
    </row>
    <row r="804" spans="37:38" s="4" customFormat="1" ht="12.75">
      <c r="AK804" s="3"/>
      <c r="AL804" s="3"/>
    </row>
    <row r="805" spans="37:38" s="4" customFormat="1" ht="12.75">
      <c r="AK805" s="3"/>
      <c r="AL805" s="3"/>
    </row>
    <row r="806" spans="37:38" s="4" customFormat="1" ht="12.75">
      <c r="AK806" s="3"/>
      <c r="AL806" s="3"/>
    </row>
    <row r="807" spans="37:38" s="4" customFormat="1" ht="12.75">
      <c r="AK807" s="3"/>
      <c r="AL807" s="3"/>
    </row>
    <row r="808" spans="37:38" s="4" customFormat="1" ht="12.75">
      <c r="AK808" s="3"/>
      <c r="AL808" s="3"/>
    </row>
    <row r="809" spans="37:38" s="4" customFormat="1" ht="12.75">
      <c r="AK809" s="3"/>
      <c r="AL809" s="3"/>
    </row>
    <row r="810" spans="37:38" s="4" customFormat="1" ht="12.75">
      <c r="AK810" s="3"/>
      <c r="AL810" s="3"/>
    </row>
    <row r="811" spans="37:38" s="4" customFormat="1" ht="12.75">
      <c r="AK811" s="3"/>
      <c r="AL811" s="3"/>
    </row>
    <row r="812" spans="37:38" s="4" customFormat="1" ht="12.75">
      <c r="AK812" s="3"/>
      <c r="AL812" s="3"/>
    </row>
    <row r="813" spans="37:38" s="4" customFormat="1" ht="12.75">
      <c r="AK813" s="3"/>
      <c r="AL813" s="3"/>
    </row>
    <row r="814" spans="37:38" s="4" customFormat="1" ht="12.75">
      <c r="AK814" s="3"/>
      <c r="AL814" s="3"/>
    </row>
    <row r="815" spans="37:38" s="4" customFormat="1" ht="12.75">
      <c r="AK815" s="3"/>
      <c r="AL815" s="3"/>
    </row>
    <row r="816" spans="37:38" s="4" customFormat="1" ht="12.75">
      <c r="AK816" s="3"/>
      <c r="AL816" s="3"/>
    </row>
    <row r="817" spans="37:38" s="4" customFormat="1" ht="12.75">
      <c r="AK817" s="3"/>
      <c r="AL817" s="3"/>
    </row>
    <row r="818" spans="37:38" s="4" customFormat="1" ht="12.75">
      <c r="AK818" s="3"/>
      <c r="AL818" s="3"/>
    </row>
    <row r="819" spans="37:38" s="4" customFormat="1" ht="12.75">
      <c r="AK819" s="3"/>
      <c r="AL819" s="3"/>
    </row>
    <row r="820" spans="37:38" s="4" customFormat="1" ht="12.75">
      <c r="AK820" s="3"/>
      <c r="AL820" s="3"/>
    </row>
    <row r="821" spans="37:38" s="4" customFormat="1" ht="12.75">
      <c r="AK821" s="3"/>
      <c r="AL821" s="3"/>
    </row>
    <row r="822" spans="37:38" s="4" customFormat="1" ht="12.75">
      <c r="AK822" s="3"/>
      <c r="AL822" s="3"/>
    </row>
    <row r="823" spans="37:38" s="4" customFormat="1" ht="12.75">
      <c r="AK823" s="3"/>
      <c r="AL823" s="3"/>
    </row>
    <row r="824" spans="37:38" s="4" customFormat="1" ht="12.75">
      <c r="AK824" s="3"/>
      <c r="AL824" s="3"/>
    </row>
    <row r="825" spans="37:38" s="4" customFormat="1" ht="12.75">
      <c r="AK825" s="3"/>
      <c r="AL825" s="3"/>
    </row>
    <row r="826" spans="37:38" s="4" customFormat="1" ht="12.75">
      <c r="AK826" s="3"/>
      <c r="AL826" s="3"/>
    </row>
    <row r="827" spans="37:38" s="4" customFormat="1" ht="12.75">
      <c r="AK827" s="3"/>
      <c r="AL827" s="3"/>
    </row>
    <row r="828" spans="37:38" s="4" customFormat="1" ht="12.75">
      <c r="AK828" s="3"/>
      <c r="AL828" s="3"/>
    </row>
    <row r="829" spans="37:38" s="4" customFormat="1" ht="12.75">
      <c r="AK829" s="3"/>
      <c r="AL829" s="3"/>
    </row>
    <row r="830" spans="37:38" s="4" customFormat="1" ht="12.75">
      <c r="AK830" s="3"/>
      <c r="AL830" s="3"/>
    </row>
    <row r="831" spans="37:38" s="4" customFormat="1" ht="12.75">
      <c r="AK831" s="3"/>
      <c r="AL831" s="3"/>
    </row>
    <row r="832" spans="37:38" s="4" customFormat="1" ht="12.75">
      <c r="AK832" s="3"/>
      <c r="AL832" s="3"/>
    </row>
    <row r="833" spans="37:38" s="4" customFormat="1" ht="12.75">
      <c r="AK833" s="3"/>
      <c r="AL833" s="3"/>
    </row>
    <row r="834" spans="37:38" s="4" customFormat="1" ht="12.75">
      <c r="AK834" s="3"/>
      <c r="AL834" s="3"/>
    </row>
    <row r="835" spans="37:38" s="4" customFormat="1" ht="12.75">
      <c r="AK835" s="3"/>
      <c r="AL835" s="3"/>
    </row>
    <row r="836" spans="37:38" s="4" customFormat="1" ht="12.75">
      <c r="AK836" s="3"/>
      <c r="AL836" s="3"/>
    </row>
    <row r="837" spans="37:38" s="4" customFormat="1" ht="12.75">
      <c r="AK837" s="3"/>
      <c r="AL837" s="3"/>
    </row>
    <row r="838" spans="37:38" s="4" customFormat="1" ht="12.75">
      <c r="AK838" s="3"/>
      <c r="AL838" s="3"/>
    </row>
    <row r="839" spans="37:38" s="4" customFormat="1" ht="12.75">
      <c r="AK839" s="3"/>
      <c r="AL839" s="3"/>
    </row>
    <row r="840" spans="37:38" s="4" customFormat="1" ht="12.75">
      <c r="AK840" s="3"/>
      <c r="AL840" s="3"/>
    </row>
    <row r="841" spans="37:38" s="4" customFormat="1" ht="12.75">
      <c r="AK841" s="3"/>
      <c r="AL841" s="3"/>
    </row>
    <row r="842" spans="37:38" s="4" customFormat="1" ht="12.75">
      <c r="AK842" s="3"/>
      <c r="AL842" s="3"/>
    </row>
    <row r="843" spans="37:38" s="4" customFormat="1" ht="12.75">
      <c r="AK843" s="3"/>
      <c r="AL843" s="3"/>
    </row>
    <row r="844" spans="37:38" s="4" customFormat="1" ht="12.75">
      <c r="AK844" s="3"/>
      <c r="AL844" s="3"/>
    </row>
    <row r="845" spans="37:38" s="4" customFormat="1" ht="12.75">
      <c r="AK845" s="3"/>
      <c r="AL845" s="3"/>
    </row>
    <row r="846" spans="37:38" s="4" customFormat="1" ht="12.75">
      <c r="AK846" s="3"/>
      <c r="AL846" s="3"/>
    </row>
    <row r="847" spans="37:38" s="4" customFormat="1" ht="12.75">
      <c r="AK847" s="3"/>
      <c r="AL847" s="3"/>
    </row>
    <row r="848" spans="37:38" s="4" customFormat="1" ht="12.75">
      <c r="AK848" s="3"/>
      <c r="AL848" s="3"/>
    </row>
    <row r="849" spans="37:38" s="4" customFormat="1" ht="12.75">
      <c r="AK849" s="3"/>
      <c r="AL849" s="3"/>
    </row>
    <row r="850" spans="37:38" s="4" customFormat="1" ht="12.75">
      <c r="AK850" s="3"/>
      <c r="AL850" s="3"/>
    </row>
    <row r="851" spans="37:38" s="4" customFormat="1" ht="12.75">
      <c r="AK851" s="3"/>
      <c r="AL851" s="3"/>
    </row>
    <row r="852" spans="37:38" s="4" customFormat="1" ht="12.75">
      <c r="AK852" s="3"/>
      <c r="AL852" s="3"/>
    </row>
    <row r="853" spans="37:38" s="4" customFormat="1" ht="12.75">
      <c r="AK853" s="3"/>
      <c r="AL853" s="3"/>
    </row>
    <row r="854" spans="37:38" s="4" customFormat="1" ht="12.75">
      <c r="AK854" s="3"/>
      <c r="AL854" s="3"/>
    </row>
    <row r="855" spans="37:38" s="4" customFormat="1" ht="12.75">
      <c r="AK855" s="3"/>
      <c r="AL855" s="3"/>
    </row>
    <row r="856" spans="37:38" s="4" customFormat="1" ht="12.75">
      <c r="AK856" s="3"/>
      <c r="AL856" s="3"/>
    </row>
    <row r="857" spans="37:38" s="4" customFormat="1" ht="12.75">
      <c r="AK857" s="3"/>
      <c r="AL857" s="3"/>
    </row>
    <row r="858" spans="37:38" s="4" customFormat="1" ht="12.75">
      <c r="AK858" s="3"/>
      <c r="AL858" s="3"/>
    </row>
    <row r="859" spans="37:38" s="4" customFormat="1" ht="12.75">
      <c r="AK859" s="3"/>
      <c r="AL859" s="3"/>
    </row>
    <row r="860" spans="37:38" s="4" customFormat="1" ht="12.75">
      <c r="AK860" s="3"/>
      <c r="AL860" s="3"/>
    </row>
    <row r="861" spans="37:38" s="4" customFormat="1" ht="12.75">
      <c r="AK861" s="3"/>
      <c r="AL861" s="3"/>
    </row>
    <row r="862" spans="37:38" s="4" customFormat="1" ht="12.75">
      <c r="AK862" s="3"/>
      <c r="AL862" s="3"/>
    </row>
    <row r="863" spans="37:38" s="4" customFormat="1" ht="12.75">
      <c r="AK863" s="3"/>
      <c r="AL863" s="3"/>
    </row>
    <row r="864" spans="37:38" s="4" customFormat="1" ht="12.75">
      <c r="AK864" s="3"/>
      <c r="AL864" s="3"/>
    </row>
    <row r="865" spans="37:38" s="4" customFormat="1" ht="12.75">
      <c r="AK865" s="3"/>
      <c r="AL865" s="3"/>
    </row>
    <row r="866" spans="37:38" s="4" customFormat="1" ht="12.75">
      <c r="AK866" s="3"/>
      <c r="AL866" s="3"/>
    </row>
    <row r="867" spans="37:38" s="4" customFormat="1" ht="12.75">
      <c r="AK867" s="3"/>
      <c r="AL867" s="3"/>
    </row>
    <row r="868" spans="37:38" s="4" customFormat="1" ht="12.75">
      <c r="AK868" s="3"/>
      <c r="AL868" s="3"/>
    </row>
    <row r="869" spans="37:38" s="4" customFormat="1" ht="12.75">
      <c r="AK869" s="3"/>
      <c r="AL869" s="3"/>
    </row>
    <row r="870" spans="37:38" s="4" customFormat="1" ht="12.75">
      <c r="AK870" s="3"/>
      <c r="AL870" s="3"/>
    </row>
    <row r="871" spans="37:38" s="4" customFormat="1" ht="12.75">
      <c r="AK871" s="3"/>
      <c r="AL871" s="3"/>
    </row>
    <row r="872" spans="37:38" s="4" customFormat="1" ht="12.75">
      <c r="AK872" s="3"/>
      <c r="AL872" s="3"/>
    </row>
    <row r="873" spans="37:38" s="4" customFormat="1" ht="12.75">
      <c r="AK873" s="3"/>
      <c r="AL873" s="3"/>
    </row>
    <row r="874" spans="37:38" s="4" customFormat="1" ht="12.75">
      <c r="AK874" s="3"/>
      <c r="AL874" s="3"/>
    </row>
    <row r="875" spans="37:38" s="4" customFormat="1" ht="12.75">
      <c r="AK875" s="3"/>
      <c r="AL875" s="3"/>
    </row>
    <row r="876" spans="37:38" s="4" customFormat="1" ht="12.75">
      <c r="AK876" s="3"/>
      <c r="AL876" s="3"/>
    </row>
    <row r="877" spans="37:38" s="4" customFormat="1" ht="12.75">
      <c r="AK877" s="3"/>
      <c r="AL877" s="3"/>
    </row>
    <row r="878" spans="37:38" s="4" customFormat="1" ht="12.75">
      <c r="AK878" s="3"/>
      <c r="AL878" s="3"/>
    </row>
    <row r="879" spans="37:38" s="4" customFormat="1" ht="12.75">
      <c r="AK879" s="3"/>
      <c r="AL879" s="3"/>
    </row>
    <row r="880" spans="37:38" s="4" customFormat="1" ht="12.75">
      <c r="AK880" s="3"/>
      <c r="AL880" s="3"/>
    </row>
    <row r="881" spans="37:38" s="4" customFormat="1" ht="12.75">
      <c r="AK881" s="3"/>
      <c r="AL881" s="3"/>
    </row>
    <row r="882" spans="37:38" s="4" customFormat="1" ht="12.75">
      <c r="AK882" s="3"/>
      <c r="AL882" s="3"/>
    </row>
    <row r="883" spans="37:38" s="4" customFormat="1" ht="12.75">
      <c r="AK883" s="3"/>
      <c r="AL883" s="3"/>
    </row>
    <row r="884" spans="37:38" s="4" customFormat="1" ht="12.75">
      <c r="AK884" s="3"/>
      <c r="AL884" s="3"/>
    </row>
    <row r="885" spans="37:38" s="4" customFormat="1" ht="12.75">
      <c r="AK885" s="3"/>
      <c r="AL885" s="3"/>
    </row>
    <row r="886" spans="37:38" s="4" customFormat="1" ht="12.75">
      <c r="AK886" s="3"/>
      <c r="AL886" s="3"/>
    </row>
    <row r="887" spans="37:38" s="4" customFormat="1" ht="12.75">
      <c r="AK887" s="3"/>
      <c r="AL887" s="3"/>
    </row>
    <row r="888" spans="37:38" s="4" customFormat="1" ht="12.75">
      <c r="AK888" s="3"/>
      <c r="AL888" s="3"/>
    </row>
    <row r="889" spans="37:38" s="4" customFormat="1" ht="12.75">
      <c r="AK889" s="3"/>
      <c r="AL889" s="3"/>
    </row>
    <row r="890" spans="37:38" s="4" customFormat="1" ht="12.75">
      <c r="AK890" s="3"/>
      <c r="AL890" s="3"/>
    </row>
    <row r="891" spans="37:38" s="4" customFormat="1" ht="12.75">
      <c r="AK891" s="3"/>
      <c r="AL891" s="3"/>
    </row>
    <row r="892" spans="37:38" s="4" customFormat="1" ht="12.75">
      <c r="AK892" s="3"/>
      <c r="AL892" s="3"/>
    </row>
    <row r="893" spans="37:38" s="4" customFormat="1" ht="12.75">
      <c r="AK893" s="3"/>
      <c r="AL893" s="3"/>
    </row>
    <row r="894" spans="37:38" s="4" customFormat="1" ht="12.75">
      <c r="AK894" s="3"/>
      <c r="AL894" s="3"/>
    </row>
    <row r="895" spans="37:38" s="4" customFormat="1" ht="12.75">
      <c r="AK895" s="3"/>
      <c r="AL895" s="3"/>
    </row>
    <row r="896" spans="37:38" s="4" customFormat="1" ht="12.75">
      <c r="AK896" s="3"/>
      <c r="AL896" s="3"/>
    </row>
    <row r="897" spans="37:38" s="4" customFormat="1" ht="12.75">
      <c r="AK897" s="3"/>
      <c r="AL897" s="3"/>
    </row>
    <row r="898" spans="37:38" s="4" customFormat="1" ht="12.75">
      <c r="AK898" s="3"/>
      <c r="AL898" s="3"/>
    </row>
    <row r="899" spans="37:38" s="4" customFormat="1" ht="12.75">
      <c r="AK899" s="3"/>
      <c r="AL899" s="3"/>
    </row>
    <row r="900" spans="37:38" s="4" customFormat="1" ht="12.75">
      <c r="AK900" s="3"/>
      <c r="AL900" s="3"/>
    </row>
    <row r="901" spans="37:38" s="4" customFormat="1" ht="12.75">
      <c r="AK901" s="3"/>
      <c r="AL901" s="3"/>
    </row>
    <row r="902" spans="37:38" s="4" customFormat="1" ht="12.75">
      <c r="AK902" s="3"/>
      <c r="AL902" s="3"/>
    </row>
    <row r="903" spans="37:38" s="4" customFormat="1" ht="12.75">
      <c r="AK903" s="3"/>
      <c r="AL903" s="3"/>
    </row>
    <row r="904" spans="37:38" s="4" customFormat="1" ht="12.75">
      <c r="AK904" s="3"/>
      <c r="AL904" s="3"/>
    </row>
    <row r="905" spans="37:38" s="4" customFormat="1" ht="12.75">
      <c r="AK905" s="3"/>
      <c r="AL905" s="3"/>
    </row>
    <row r="906" spans="37:38" s="4" customFormat="1" ht="12.75">
      <c r="AK906" s="3"/>
      <c r="AL906" s="3"/>
    </row>
    <row r="907" spans="37:38" s="4" customFormat="1" ht="12.75">
      <c r="AK907" s="3"/>
      <c r="AL907" s="3"/>
    </row>
    <row r="908" spans="37:38" s="4" customFormat="1" ht="12.75">
      <c r="AK908" s="3"/>
      <c r="AL908" s="3"/>
    </row>
    <row r="909" spans="37:38" s="4" customFormat="1" ht="12.75">
      <c r="AK909" s="3"/>
      <c r="AL909" s="3"/>
    </row>
    <row r="910" spans="37:38" s="4" customFormat="1" ht="12.75">
      <c r="AK910" s="3"/>
      <c r="AL910" s="3"/>
    </row>
    <row r="911" spans="37:38" s="4" customFormat="1" ht="12.75">
      <c r="AK911" s="3"/>
      <c r="AL911" s="3"/>
    </row>
    <row r="912" spans="37:38" s="4" customFormat="1" ht="12.75">
      <c r="AK912" s="3"/>
      <c r="AL912" s="3"/>
    </row>
    <row r="913" spans="37:38" s="4" customFormat="1" ht="12.75">
      <c r="AK913" s="3"/>
      <c r="AL913" s="3"/>
    </row>
    <row r="914" spans="37:38" s="4" customFormat="1" ht="12.75">
      <c r="AK914" s="3"/>
      <c r="AL914" s="3"/>
    </row>
    <row r="915" spans="37:38" s="4" customFormat="1" ht="12.75">
      <c r="AK915" s="3"/>
      <c r="AL915" s="3"/>
    </row>
    <row r="916" spans="37:38" s="4" customFormat="1" ht="12.75">
      <c r="AK916" s="3"/>
      <c r="AL916" s="3"/>
    </row>
    <row r="917" spans="37:38" s="4" customFormat="1" ht="12.75">
      <c r="AK917" s="3"/>
      <c r="AL917" s="3"/>
    </row>
    <row r="918" spans="37:38" s="4" customFormat="1" ht="12.75">
      <c r="AK918" s="3"/>
      <c r="AL918" s="3"/>
    </row>
    <row r="919" spans="37:38" s="4" customFormat="1" ht="12.75">
      <c r="AK919" s="3"/>
      <c r="AL919" s="3"/>
    </row>
    <row r="920" spans="37:38" s="4" customFormat="1" ht="12.75">
      <c r="AK920" s="3"/>
      <c r="AL920" s="3"/>
    </row>
    <row r="921" spans="37:38" s="4" customFormat="1" ht="12.75">
      <c r="AK921" s="3"/>
      <c r="AL921" s="3"/>
    </row>
    <row r="922" spans="37:38" s="4" customFormat="1" ht="12.75">
      <c r="AK922" s="3"/>
      <c r="AL922" s="3"/>
    </row>
    <row r="923" spans="37:38" s="4" customFormat="1" ht="12.75">
      <c r="AK923" s="3"/>
      <c r="AL923" s="3"/>
    </row>
    <row r="924" spans="37:38" s="4" customFormat="1" ht="12.75">
      <c r="AK924" s="3"/>
      <c r="AL924" s="3"/>
    </row>
    <row r="925" spans="37:38" s="4" customFormat="1" ht="12.75">
      <c r="AK925" s="3"/>
      <c r="AL925" s="3"/>
    </row>
    <row r="926" spans="37:38" s="4" customFormat="1" ht="12.75">
      <c r="AK926" s="3"/>
      <c r="AL926" s="3"/>
    </row>
    <row r="927" spans="37:38" s="4" customFormat="1" ht="12.75">
      <c r="AK927" s="3"/>
      <c r="AL927" s="3"/>
    </row>
    <row r="928" spans="37:38" s="4" customFormat="1" ht="12.75">
      <c r="AK928" s="3"/>
      <c r="AL928" s="3"/>
    </row>
    <row r="929" spans="37:38" s="4" customFormat="1" ht="12.75">
      <c r="AK929" s="3"/>
      <c r="AL929" s="3"/>
    </row>
    <row r="930" spans="37:38" s="4" customFormat="1" ht="12.75">
      <c r="AK930" s="3"/>
      <c r="AL930" s="3"/>
    </row>
    <row r="931" spans="37:38" s="4" customFormat="1" ht="12.75">
      <c r="AK931" s="3"/>
      <c r="AL931" s="3"/>
    </row>
    <row r="932" spans="37:38" s="4" customFormat="1" ht="12.75">
      <c r="AK932" s="3"/>
      <c r="AL932" s="3"/>
    </row>
    <row r="933" spans="37:38" s="4" customFormat="1" ht="12.75">
      <c r="AK933" s="3"/>
      <c r="AL933" s="3"/>
    </row>
    <row r="934" spans="37:38" s="4" customFormat="1" ht="12.75">
      <c r="AK934" s="3"/>
      <c r="AL934" s="3"/>
    </row>
    <row r="935" spans="37:38" s="4" customFormat="1" ht="12.75">
      <c r="AK935" s="3"/>
      <c r="AL935" s="3"/>
    </row>
    <row r="936" spans="37:38" s="4" customFormat="1" ht="12.75">
      <c r="AK936" s="3"/>
      <c r="AL936" s="3"/>
    </row>
    <row r="937" spans="37:38" s="4" customFormat="1" ht="12.75">
      <c r="AK937" s="3"/>
      <c r="AL937" s="3"/>
    </row>
    <row r="938" spans="37:38" s="4" customFormat="1" ht="12.75">
      <c r="AK938" s="3"/>
      <c r="AL938" s="3"/>
    </row>
    <row r="939" spans="37:38" s="4" customFormat="1" ht="12.75">
      <c r="AK939" s="3"/>
      <c r="AL939" s="3"/>
    </row>
    <row r="940" spans="37:38" s="4" customFormat="1" ht="12.75">
      <c r="AK940" s="3"/>
      <c r="AL940" s="3"/>
    </row>
    <row r="941" spans="37:38" s="4" customFormat="1" ht="12.75">
      <c r="AK941" s="3"/>
      <c r="AL941" s="3"/>
    </row>
    <row r="942" spans="37:38" s="4" customFormat="1" ht="12.75">
      <c r="AK942" s="3"/>
      <c r="AL942" s="3"/>
    </row>
    <row r="943" spans="37:38" s="4" customFormat="1" ht="12.75">
      <c r="AK943" s="3"/>
      <c r="AL943" s="3"/>
    </row>
    <row r="944" spans="37:38" s="4" customFormat="1" ht="12.75">
      <c r="AK944" s="3"/>
      <c r="AL944" s="3"/>
    </row>
    <row r="945" spans="37:38" s="4" customFormat="1" ht="12.75">
      <c r="AK945" s="3"/>
      <c r="AL945" s="3"/>
    </row>
    <row r="946" spans="37:38" s="4" customFormat="1" ht="12.75">
      <c r="AK946" s="3"/>
      <c r="AL946" s="3"/>
    </row>
    <row r="947" spans="37:38" s="4" customFormat="1" ht="12.75">
      <c r="AK947" s="3"/>
      <c r="AL947" s="3"/>
    </row>
    <row r="948" spans="37:38" s="4" customFormat="1" ht="12.75">
      <c r="AK948" s="3"/>
      <c r="AL948" s="3"/>
    </row>
    <row r="949" spans="37:38" s="4" customFormat="1" ht="12.75">
      <c r="AK949" s="3"/>
      <c r="AL949" s="3"/>
    </row>
    <row r="950" spans="37:38" s="4" customFormat="1" ht="12.75">
      <c r="AK950" s="3"/>
      <c r="AL950" s="3"/>
    </row>
    <row r="951" spans="37:38" s="4" customFormat="1" ht="12.75">
      <c r="AK951" s="3"/>
      <c r="AL951" s="3"/>
    </row>
    <row r="952" spans="37:38" s="4" customFormat="1" ht="12.75">
      <c r="AK952" s="3"/>
      <c r="AL952" s="3"/>
    </row>
    <row r="953" spans="37:38" s="4" customFormat="1" ht="12.75">
      <c r="AK953" s="3"/>
      <c r="AL953" s="3"/>
    </row>
    <row r="954" spans="37:38" s="4" customFormat="1" ht="12.75">
      <c r="AK954" s="3"/>
      <c r="AL954" s="3"/>
    </row>
    <row r="955" spans="37:38" s="4" customFormat="1" ht="12.75">
      <c r="AK955" s="3"/>
      <c r="AL955" s="3"/>
    </row>
    <row r="956" spans="37:38" s="4" customFormat="1" ht="12.75">
      <c r="AK956" s="3"/>
      <c r="AL956" s="3"/>
    </row>
    <row r="957" spans="37:38" s="4" customFormat="1" ht="12.75">
      <c r="AK957" s="3"/>
      <c r="AL957" s="3"/>
    </row>
    <row r="958" spans="37:38" s="4" customFormat="1" ht="12.75">
      <c r="AK958" s="3"/>
      <c r="AL958" s="3"/>
    </row>
    <row r="959" spans="37:38" s="4" customFormat="1" ht="12.75">
      <c r="AK959" s="3"/>
      <c r="AL959" s="3"/>
    </row>
    <row r="960" spans="37:38" s="4" customFormat="1" ht="12.75">
      <c r="AK960" s="3"/>
      <c r="AL960" s="3"/>
    </row>
    <row r="961" spans="37:38" s="4" customFormat="1" ht="12.75">
      <c r="AK961" s="3"/>
      <c r="AL961" s="3"/>
    </row>
    <row r="962" spans="37:38" s="4" customFormat="1" ht="12.75">
      <c r="AK962" s="3"/>
      <c r="AL962" s="3"/>
    </row>
    <row r="963" spans="37:38" s="4" customFormat="1" ht="12.75">
      <c r="AK963" s="3"/>
      <c r="AL963" s="3"/>
    </row>
    <row r="964" spans="37:38" s="4" customFormat="1" ht="12.75">
      <c r="AK964" s="3"/>
      <c r="AL964" s="3"/>
    </row>
    <row r="965" spans="37:38" s="4" customFormat="1" ht="12.75">
      <c r="AK965" s="3"/>
      <c r="AL965" s="3"/>
    </row>
    <row r="966" spans="37:38" s="4" customFormat="1" ht="12.75">
      <c r="AK966" s="3"/>
      <c r="AL966" s="3"/>
    </row>
    <row r="967" spans="37:38" s="4" customFormat="1" ht="12.75">
      <c r="AK967" s="3"/>
      <c r="AL967" s="3"/>
    </row>
    <row r="968" spans="37:38" s="4" customFormat="1" ht="12.75">
      <c r="AK968" s="3"/>
      <c r="AL968" s="3"/>
    </row>
    <row r="969" spans="37:38" s="4" customFormat="1" ht="12.75">
      <c r="AK969" s="3"/>
      <c r="AL969" s="3"/>
    </row>
    <row r="970" spans="37:38" s="4" customFormat="1" ht="12.75">
      <c r="AK970" s="3"/>
      <c r="AL970" s="3"/>
    </row>
    <row r="971" spans="37:38" s="4" customFormat="1" ht="12.75">
      <c r="AK971" s="3"/>
      <c r="AL971" s="3"/>
    </row>
    <row r="972" spans="37:38" s="4" customFormat="1" ht="12.75">
      <c r="AK972" s="3"/>
      <c r="AL972" s="3"/>
    </row>
    <row r="973" spans="37:38" s="4" customFormat="1" ht="12.75">
      <c r="AK973" s="3"/>
      <c r="AL973" s="3"/>
    </row>
    <row r="974" spans="37:38" s="4" customFormat="1" ht="12.75">
      <c r="AK974" s="3"/>
      <c r="AL974" s="3"/>
    </row>
    <row r="975" spans="37:38" s="4" customFormat="1" ht="12.75">
      <c r="AK975" s="3"/>
      <c r="AL975" s="3"/>
    </row>
    <row r="976" spans="37:38" s="4" customFormat="1" ht="12.75">
      <c r="AK976" s="3"/>
      <c r="AL976" s="3"/>
    </row>
    <row r="977" spans="37:38" s="4" customFormat="1" ht="12.75">
      <c r="AK977" s="3"/>
      <c r="AL977" s="3"/>
    </row>
    <row r="978" spans="37:38" s="4" customFormat="1" ht="12.75">
      <c r="AK978" s="3"/>
      <c r="AL978" s="3"/>
    </row>
    <row r="979" spans="37:38" s="4" customFormat="1" ht="12.75">
      <c r="AK979" s="3"/>
      <c r="AL979" s="3"/>
    </row>
    <row r="980" spans="37:38" s="4" customFormat="1" ht="12.75">
      <c r="AK980" s="3"/>
      <c r="AL980" s="3"/>
    </row>
    <row r="981" spans="37:38" s="4" customFormat="1" ht="12.75">
      <c r="AK981" s="3"/>
      <c r="AL981" s="3"/>
    </row>
    <row r="982" spans="37:38" s="4" customFormat="1" ht="12.75">
      <c r="AK982" s="3"/>
      <c r="AL982" s="3"/>
    </row>
    <row r="983" spans="37:38" s="4" customFormat="1" ht="12.75">
      <c r="AK983" s="3"/>
      <c r="AL983" s="3"/>
    </row>
    <row r="984" spans="37:38" s="4" customFormat="1" ht="12.75">
      <c r="AK984" s="3"/>
      <c r="AL984" s="3"/>
    </row>
    <row r="985" spans="37:38" s="4" customFormat="1" ht="12.75">
      <c r="AK985" s="3"/>
      <c r="AL985" s="3"/>
    </row>
    <row r="986" spans="37:38" s="4" customFormat="1" ht="12.75">
      <c r="AK986" s="3"/>
      <c r="AL986" s="3"/>
    </row>
    <row r="987" spans="37:38" s="4" customFormat="1" ht="12.75">
      <c r="AK987" s="3"/>
      <c r="AL987" s="3"/>
    </row>
    <row r="988" spans="37:38" s="4" customFormat="1" ht="12.75">
      <c r="AK988" s="3"/>
      <c r="AL988" s="3"/>
    </row>
    <row r="989" spans="37:38" s="4" customFormat="1" ht="12.75">
      <c r="AK989" s="3"/>
      <c r="AL989" s="3"/>
    </row>
    <row r="990" spans="37:38" s="4" customFormat="1" ht="12.75">
      <c r="AK990" s="3"/>
      <c r="AL990" s="3"/>
    </row>
    <row r="991" spans="37:38" s="4" customFormat="1" ht="12.75">
      <c r="AK991" s="3"/>
      <c r="AL991" s="3"/>
    </row>
    <row r="992" spans="37:38" s="4" customFormat="1" ht="12.75">
      <c r="AK992" s="3"/>
      <c r="AL992" s="3"/>
    </row>
    <row r="993" spans="37:38" s="4" customFormat="1" ht="12.75">
      <c r="AK993" s="3"/>
      <c r="AL993" s="3"/>
    </row>
    <row r="994" spans="37:38" s="4" customFormat="1" ht="12.75">
      <c r="AK994" s="3"/>
      <c r="AL994" s="3"/>
    </row>
    <row r="995" spans="37:38" s="4" customFormat="1" ht="12.75">
      <c r="AK995" s="3"/>
      <c r="AL995" s="3"/>
    </row>
    <row r="996" spans="37:38" s="4" customFormat="1" ht="12.75">
      <c r="AK996" s="3"/>
      <c r="AL996" s="3"/>
    </row>
    <row r="997" spans="37:38" s="4" customFormat="1" ht="12.75">
      <c r="AK997" s="3"/>
      <c r="AL997" s="3"/>
    </row>
    <row r="998" spans="37:38" s="4" customFormat="1" ht="12.75">
      <c r="AK998" s="3"/>
      <c r="AL998" s="3"/>
    </row>
    <row r="999" spans="37:38" s="4" customFormat="1" ht="12.75">
      <c r="AK999" s="3"/>
      <c r="AL999" s="3"/>
    </row>
    <row r="1000" spans="37:38" s="4" customFormat="1" ht="12.75">
      <c r="AK1000" s="3"/>
      <c r="AL1000" s="3"/>
    </row>
    <row r="1001" spans="37:38" s="4" customFormat="1" ht="12.75">
      <c r="AK1001" s="3"/>
      <c r="AL1001" s="3"/>
    </row>
    <row r="1002" spans="37:38" s="4" customFormat="1" ht="12.75">
      <c r="AK1002" s="3"/>
      <c r="AL1002" s="3"/>
    </row>
    <row r="1003" spans="37:38" s="4" customFormat="1" ht="12.75">
      <c r="AK1003" s="3"/>
      <c r="AL1003" s="3"/>
    </row>
    <row r="1004" spans="37:38" s="4" customFormat="1" ht="12.75">
      <c r="AK1004" s="3"/>
      <c r="AL1004" s="3"/>
    </row>
    <row r="1005" spans="37:38" s="4" customFormat="1" ht="12.75">
      <c r="AK1005" s="3"/>
      <c r="AL1005" s="3"/>
    </row>
    <row r="1006" spans="37:38" s="4" customFormat="1" ht="12.75">
      <c r="AK1006" s="3"/>
      <c r="AL1006" s="3"/>
    </row>
    <row r="1007" spans="37:38" s="4" customFormat="1" ht="12.75">
      <c r="AK1007" s="3"/>
      <c r="AL1007" s="3"/>
    </row>
    <row r="1008" spans="37:38" s="4" customFormat="1" ht="12.75">
      <c r="AK1008" s="3"/>
      <c r="AL1008" s="3"/>
    </row>
    <row r="1009" spans="37:38" s="4" customFormat="1" ht="12.75">
      <c r="AK1009" s="3"/>
      <c r="AL1009" s="3"/>
    </row>
    <row r="1010" spans="37:38" s="4" customFormat="1" ht="12.75">
      <c r="AK1010" s="3"/>
      <c r="AL1010" s="3"/>
    </row>
    <row r="1011" spans="37:38" s="4" customFormat="1" ht="12.75">
      <c r="AK1011" s="3"/>
      <c r="AL1011" s="3"/>
    </row>
    <row r="1012" spans="37:38" s="4" customFormat="1" ht="12.75">
      <c r="AK1012" s="3"/>
      <c r="AL1012" s="3"/>
    </row>
    <row r="1013" spans="37:38" s="4" customFormat="1" ht="12.75">
      <c r="AK1013" s="3"/>
      <c r="AL1013" s="3"/>
    </row>
    <row r="1014" spans="37:38" s="4" customFormat="1" ht="12.75">
      <c r="AK1014" s="3"/>
      <c r="AL1014" s="3"/>
    </row>
    <row r="1015" spans="37:38" s="4" customFormat="1" ht="12.75">
      <c r="AK1015" s="3"/>
      <c r="AL1015" s="3"/>
    </row>
    <row r="1016" spans="37:38" s="4" customFormat="1" ht="12.75">
      <c r="AK1016" s="3"/>
      <c r="AL1016" s="3"/>
    </row>
    <row r="1017" spans="37:38" s="4" customFormat="1" ht="12.75">
      <c r="AK1017" s="3"/>
      <c r="AL1017" s="3"/>
    </row>
    <row r="1018" spans="37:38" s="4" customFormat="1" ht="12.75">
      <c r="AK1018" s="3"/>
      <c r="AL1018" s="3"/>
    </row>
    <row r="1019" spans="37:38" s="4" customFormat="1" ht="12.75">
      <c r="AK1019" s="3"/>
      <c r="AL1019" s="3"/>
    </row>
    <row r="1020" spans="37:38" s="4" customFormat="1" ht="12.75">
      <c r="AK1020" s="3"/>
      <c r="AL1020" s="3"/>
    </row>
    <row r="1021" spans="37:38" s="4" customFormat="1" ht="12.75">
      <c r="AK1021" s="3"/>
      <c r="AL1021" s="3"/>
    </row>
    <row r="1022" spans="37:38" s="4" customFormat="1" ht="12.75">
      <c r="AK1022" s="3"/>
      <c r="AL1022" s="3"/>
    </row>
    <row r="1023" spans="37:38" s="4" customFormat="1" ht="12.75">
      <c r="AK1023" s="3"/>
      <c r="AL1023" s="3"/>
    </row>
    <row r="1024" spans="37:38" s="4" customFormat="1" ht="12.75">
      <c r="AK1024" s="3"/>
      <c r="AL1024" s="3"/>
    </row>
    <row r="1025" spans="37:38" s="4" customFormat="1" ht="12.75">
      <c r="AK1025" s="3"/>
      <c r="AL1025" s="3"/>
    </row>
    <row r="1026" spans="37:38" s="4" customFormat="1" ht="12.75">
      <c r="AK1026" s="3"/>
      <c r="AL1026" s="3"/>
    </row>
    <row r="1027" spans="37:38" s="4" customFormat="1" ht="12.75">
      <c r="AK1027" s="3"/>
      <c r="AL1027" s="3"/>
    </row>
    <row r="1028" spans="37:38" s="4" customFormat="1" ht="12.75">
      <c r="AK1028" s="3"/>
      <c r="AL1028" s="3"/>
    </row>
    <row r="1029" spans="37:38" s="4" customFormat="1" ht="12.75">
      <c r="AK1029" s="3"/>
      <c r="AL1029" s="3"/>
    </row>
    <row r="1030" spans="37:38" s="4" customFormat="1" ht="12.75">
      <c r="AK1030" s="3"/>
      <c r="AL1030" s="3"/>
    </row>
    <row r="1031" spans="37:38" s="4" customFormat="1" ht="12.75">
      <c r="AK1031" s="3"/>
      <c r="AL1031" s="3"/>
    </row>
    <row r="1032" spans="37:38" s="4" customFormat="1" ht="12.75">
      <c r="AK1032" s="3"/>
      <c r="AL1032" s="3"/>
    </row>
    <row r="1033" spans="37:38" s="4" customFormat="1" ht="12.75">
      <c r="AK1033" s="3"/>
      <c r="AL1033" s="3"/>
    </row>
    <row r="1034" spans="37:38" s="4" customFormat="1" ht="12.75">
      <c r="AK1034" s="3"/>
      <c r="AL1034" s="3"/>
    </row>
    <row r="1035" spans="37:38" s="4" customFormat="1" ht="12.75">
      <c r="AK1035" s="3"/>
      <c r="AL1035" s="3"/>
    </row>
    <row r="1036" spans="37:38" s="4" customFormat="1" ht="12.75">
      <c r="AK1036" s="3"/>
      <c r="AL1036" s="3"/>
    </row>
    <row r="1037" spans="37:38" s="4" customFormat="1" ht="12.75">
      <c r="AK1037" s="3"/>
      <c r="AL1037" s="3"/>
    </row>
    <row r="1038" spans="37:38" s="4" customFormat="1" ht="12.75">
      <c r="AK1038" s="3"/>
      <c r="AL1038" s="3"/>
    </row>
    <row r="1039" spans="37:38" s="4" customFormat="1" ht="12.75">
      <c r="AK1039" s="3"/>
      <c r="AL1039" s="3"/>
    </row>
    <row r="1040" spans="37:38" s="4" customFormat="1" ht="12.75">
      <c r="AK1040" s="3"/>
      <c r="AL1040" s="3"/>
    </row>
    <row r="1041" spans="37:38" s="4" customFormat="1" ht="12.75">
      <c r="AK1041" s="3"/>
      <c r="AL1041" s="3"/>
    </row>
    <row r="1042" spans="37:38" s="4" customFormat="1" ht="12.75">
      <c r="AK1042" s="3"/>
      <c r="AL1042" s="3"/>
    </row>
    <row r="1043" spans="37:38" s="4" customFormat="1" ht="12.75">
      <c r="AK1043" s="3"/>
      <c r="AL1043" s="3"/>
    </row>
    <row r="1044" spans="37:38" s="4" customFormat="1" ht="12.75">
      <c r="AK1044" s="3"/>
      <c r="AL1044" s="3"/>
    </row>
    <row r="1045" spans="37:38" s="4" customFormat="1" ht="12.75">
      <c r="AK1045" s="3"/>
      <c r="AL1045" s="3"/>
    </row>
    <row r="1046" spans="37:38" s="4" customFormat="1" ht="12.75">
      <c r="AK1046" s="3"/>
      <c r="AL1046" s="3"/>
    </row>
    <row r="1047" spans="37:38" s="4" customFormat="1" ht="12.75">
      <c r="AK1047" s="3"/>
      <c r="AL1047" s="3"/>
    </row>
    <row r="1048" spans="37:38" s="4" customFormat="1" ht="12.75">
      <c r="AK1048" s="3"/>
      <c r="AL1048" s="3"/>
    </row>
    <row r="1049" spans="37:38" s="4" customFormat="1" ht="12.75">
      <c r="AK1049" s="3"/>
      <c r="AL1049" s="3"/>
    </row>
    <row r="1050" spans="37:38" s="4" customFormat="1" ht="12.75">
      <c r="AK1050" s="3"/>
      <c r="AL1050" s="3"/>
    </row>
    <row r="1051" spans="37:38" s="4" customFormat="1" ht="12.75">
      <c r="AK1051" s="3"/>
      <c r="AL1051" s="3"/>
    </row>
    <row r="1052" spans="37:38" s="4" customFormat="1" ht="12.75">
      <c r="AK1052" s="3"/>
      <c r="AL1052" s="3"/>
    </row>
    <row r="1053" spans="37:38" s="4" customFormat="1" ht="12.75">
      <c r="AK1053" s="3"/>
      <c r="AL1053" s="3"/>
    </row>
    <row r="1054" spans="37:38" s="4" customFormat="1" ht="12.75">
      <c r="AK1054" s="3"/>
      <c r="AL1054" s="3"/>
    </row>
    <row r="1055" spans="37:38" s="4" customFormat="1" ht="12.75">
      <c r="AK1055" s="3"/>
      <c r="AL1055" s="3"/>
    </row>
    <row r="1056" spans="37:38" s="4" customFormat="1" ht="12.75">
      <c r="AK1056" s="3"/>
      <c r="AL1056" s="3"/>
    </row>
    <row r="1057" spans="37:38" s="4" customFormat="1" ht="12.75">
      <c r="AK1057" s="3"/>
      <c r="AL1057" s="3"/>
    </row>
    <row r="1058" spans="37:38" s="4" customFormat="1" ht="12.75">
      <c r="AK1058" s="3"/>
      <c r="AL1058" s="3"/>
    </row>
    <row r="1059" spans="37:38" s="4" customFormat="1" ht="12.75">
      <c r="AK1059" s="3"/>
      <c r="AL1059" s="3"/>
    </row>
    <row r="1060" spans="37:38" s="4" customFormat="1" ht="12.75">
      <c r="AK1060" s="3"/>
      <c r="AL1060" s="3"/>
    </row>
    <row r="1061" spans="37:38" s="4" customFormat="1" ht="12.75">
      <c r="AK1061" s="3"/>
      <c r="AL1061" s="3"/>
    </row>
    <row r="1062" spans="37:38" s="4" customFormat="1" ht="12.75">
      <c r="AK1062" s="3"/>
      <c r="AL1062" s="3"/>
    </row>
    <row r="1063" spans="37:38" s="4" customFormat="1" ht="12.75">
      <c r="AK1063" s="3"/>
      <c r="AL1063" s="3"/>
    </row>
    <row r="1064" spans="37:38" s="4" customFormat="1" ht="12.75">
      <c r="AK1064" s="3"/>
      <c r="AL1064" s="3"/>
    </row>
    <row r="1065" spans="37:38" s="4" customFormat="1" ht="12.75">
      <c r="AK1065" s="3"/>
      <c r="AL1065" s="3"/>
    </row>
    <row r="1066" spans="37:38" s="4" customFormat="1" ht="12.75">
      <c r="AK1066" s="3"/>
      <c r="AL1066" s="3"/>
    </row>
    <row r="1067" spans="37:38" s="4" customFormat="1" ht="12.75">
      <c r="AK1067" s="3"/>
      <c r="AL1067" s="3"/>
    </row>
    <row r="1068" spans="37:38" s="4" customFormat="1" ht="12.75">
      <c r="AK1068" s="3"/>
      <c r="AL1068" s="3"/>
    </row>
    <row r="1069" spans="37:38" s="4" customFormat="1" ht="12.75">
      <c r="AK1069" s="3"/>
      <c r="AL1069" s="3"/>
    </row>
    <row r="1070" spans="37:38" s="4" customFormat="1" ht="12.75">
      <c r="AK1070" s="3"/>
      <c r="AL1070" s="3"/>
    </row>
    <row r="1071" spans="37:38" s="4" customFormat="1" ht="12.75">
      <c r="AK1071" s="3"/>
      <c r="AL1071" s="3"/>
    </row>
    <row r="1072" spans="37:38" s="4" customFormat="1" ht="12.75">
      <c r="AK1072" s="3"/>
      <c r="AL1072" s="3"/>
    </row>
    <row r="1073" spans="37:38" s="4" customFormat="1" ht="12.75">
      <c r="AK1073" s="3"/>
      <c r="AL1073" s="3"/>
    </row>
    <row r="1074" spans="37:38" s="4" customFormat="1" ht="12.75">
      <c r="AK1074" s="3"/>
      <c r="AL1074" s="3"/>
    </row>
    <row r="1075" spans="37:38" s="4" customFormat="1" ht="12.75">
      <c r="AK1075" s="3"/>
      <c r="AL1075" s="3"/>
    </row>
    <row r="1076" spans="37:38" s="4" customFormat="1" ht="12.75">
      <c r="AK1076" s="3"/>
      <c r="AL1076" s="3"/>
    </row>
    <row r="1077" spans="37:38" s="4" customFormat="1" ht="12.75">
      <c r="AK1077" s="3"/>
      <c r="AL1077" s="3"/>
    </row>
    <row r="1078" spans="37:38" s="4" customFormat="1" ht="12.75">
      <c r="AK1078" s="3"/>
      <c r="AL1078" s="3"/>
    </row>
    <row r="1079" spans="37:38" s="4" customFormat="1" ht="12.75">
      <c r="AK1079" s="3"/>
      <c r="AL1079" s="3"/>
    </row>
    <row r="1080" spans="37:38" s="4" customFormat="1" ht="12.75">
      <c r="AK1080" s="3"/>
      <c r="AL1080" s="3"/>
    </row>
    <row r="1081" spans="37:38" s="4" customFormat="1" ht="12.75">
      <c r="AK1081" s="3"/>
      <c r="AL1081" s="3"/>
    </row>
    <row r="1082" spans="37:38" s="4" customFormat="1" ht="12.75">
      <c r="AK1082" s="3"/>
      <c r="AL1082" s="3"/>
    </row>
    <row r="1083" spans="37:38" s="4" customFormat="1" ht="12.75">
      <c r="AK1083" s="3"/>
      <c r="AL1083" s="3"/>
    </row>
    <row r="1084" spans="37:38" s="4" customFormat="1" ht="12.75">
      <c r="AK1084" s="3"/>
      <c r="AL1084" s="3"/>
    </row>
    <row r="1085" spans="37:38" s="4" customFormat="1" ht="12.75">
      <c r="AK1085" s="3"/>
      <c r="AL1085" s="3"/>
    </row>
    <row r="1086" spans="37:38" s="4" customFormat="1" ht="12.75">
      <c r="AK1086" s="3"/>
      <c r="AL1086" s="3"/>
    </row>
    <row r="1087" spans="37:38" s="4" customFormat="1" ht="12.75">
      <c r="AK1087" s="3"/>
      <c r="AL1087" s="3"/>
    </row>
    <row r="1088" spans="37:38" s="4" customFormat="1" ht="12.75">
      <c r="AK1088" s="3"/>
      <c r="AL1088" s="3"/>
    </row>
    <row r="1089" spans="37:38" s="4" customFormat="1" ht="12.75">
      <c r="AK1089" s="3"/>
      <c r="AL1089" s="3"/>
    </row>
    <row r="1090" spans="37:38" s="4" customFormat="1" ht="12.75">
      <c r="AK1090" s="3"/>
      <c r="AL1090" s="3"/>
    </row>
    <row r="1091" spans="37:38" s="4" customFormat="1" ht="12.75">
      <c r="AK1091" s="3"/>
      <c r="AL1091" s="3"/>
    </row>
    <row r="1092" spans="37:38" s="4" customFormat="1" ht="12.75">
      <c r="AK1092" s="3"/>
      <c r="AL1092" s="3"/>
    </row>
    <row r="1093" spans="37:38" s="4" customFormat="1" ht="12.75">
      <c r="AK1093" s="3"/>
      <c r="AL1093" s="3"/>
    </row>
    <row r="1094" spans="37:38" s="4" customFormat="1" ht="12.75">
      <c r="AK1094" s="3"/>
      <c r="AL1094" s="3"/>
    </row>
    <row r="1095" spans="37:38" s="4" customFormat="1" ht="12.75">
      <c r="AK1095" s="3"/>
      <c r="AL1095" s="3"/>
    </row>
    <row r="1096" spans="37:38" s="4" customFormat="1" ht="12.75">
      <c r="AK1096" s="3"/>
      <c r="AL1096" s="3"/>
    </row>
    <row r="1097" spans="37:38" s="4" customFormat="1" ht="12.75">
      <c r="AK1097" s="3"/>
      <c r="AL1097" s="3"/>
    </row>
    <row r="1098" spans="37:38" s="4" customFormat="1" ht="12.75">
      <c r="AK1098" s="3"/>
      <c r="AL1098" s="3"/>
    </row>
    <row r="1099" spans="37:38" s="4" customFormat="1" ht="12.75">
      <c r="AK1099" s="3"/>
      <c r="AL1099" s="3"/>
    </row>
    <row r="1100" spans="37:38" s="4" customFormat="1" ht="12.75">
      <c r="AK1100" s="3"/>
      <c r="AL1100" s="3"/>
    </row>
    <row r="1101" spans="37:38" s="4" customFormat="1" ht="12.75">
      <c r="AK1101" s="3"/>
      <c r="AL1101" s="3"/>
    </row>
    <row r="1102" spans="37:38" s="4" customFormat="1" ht="12.75">
      <c r="AK1102" s="3"/>
      <c r="AL1102" s="3"/>
    </row>
    <row r="1103" spans="37:38" s="4" customFormat="1" ht="12.75">
      <c r="AK1103" s="3"/>
      <c r="AL1103" s="3"/>
    </row>
    <row r="1104" spans="37:38" s="4" customFormat="1" ht="12.75">
      <c r="AK1104" s="3"/>
      <c r="AL1104" s="3"/>
    </row>
    <row r="1105" spans="37:38" s="4" customFormat="1" ht="12.75">
      <c r="AK1105" s="3"/>
      <c r="AL1105" s="3"/>
    </row>
    <row r="1106" spans="37:38" s="4" customFormat="1" ht="12.75">
      <c r="AK1106" s="3"/>
      <c r="AL1106" s="3"/>
    </row>
    <row r="1107" spans="37:38" s="4" customFormat="1" ht="12.75">
      <c r="AK1107" s="3"/>
      <c r="AL1107" s="3"/>
    </row>
    <row r="1108" spans="37:38" s="4" customFormat="1" ht="12.75">
      <c r="AK1108" s="3"/>
      <c r="AL1108" s="3"/>
    </row>
    <row r="1109" spans="37:38" s="4" customFormat="1" ht="12.75">
      <c r="AK1109" s="3"/>
      <c r="AL1109" s="3"/>
    </row>
    <row r="1110" spans="37:38" s="4" customFormat="1" ht="12.75">
      <c r="AK1110" s="3"/>
      <c r="AL1110" s="3"/>
    </row>
    <row r="1111" spans="37:38" s="4" customFormat="1" ht="12.75">
      <c r="AK1111" s="3"/>
      <c r="AL1111" s="3"/>
    </row>
    <row r="1112" spans="37:38" s="4" customFormat="1" ht="12.75">
      <c r="AK1112" s="3"/>
      <c r="AL1112" s="3"/>
    </row>
    <row r="1113" spans="37:38" s="4" customFormat="1" ht="12.75">
      <c r="AK1113" s="3"/>
      <c r="AL1113" s="3"/>
    </row>
    <row r="1114" spans="37:38" s="4" customFormat="1" ht="12.75">
      <c r="AK1114" s="3"/>
      <c r="AL1114" s="3"/>
    </row>
    <row r="1115" spans="37:38" s="4" customFormat="1" ht="12.75">
      <c r="AK1115" s="3"/>
      <c r="AL1115" s="3"/>
    </row>
    <row r="1116" spans="37:38" s="4" customFormat="1" ht="12.75">
      <c r="AK1116" s="3"/>
      <c r="AL1116" s="3"/>
    </row>
    <row r="1117" spans="37:38" s="4" customFormat="1" ht="12.75">
      <c r="AK1117" s="3"/>
      <c r="AL1117" s="3"/>
    </row>
    <row r="1118" spans="37:38" s="4" customFormat="1" ht="12.75">
      <c r="AK1118" s="3"/>
      <c r="AL1118" s="3"/>
    </row>
    <row r="1119" spans="37:38" s="4" customFormat="1" ht="12.75">
      <c r="AK1119" s="3"/>
      <c r="AL1119" s="3"/>
    </row>
    <row r="1120" spans="37:38" s="4" customFormat="1" ht="12.75">
      <c r="AK1120" s="3"/>
      <c r="AL1120" s="3"/>
    </row>
    <row r="1121" spans="37:38" s="4" customFormat="1" ht="12.75">
      <c r="AK1121" s="3"/>
      <c r="AL1121" s="3"/>
    </row>
    <row r="1122" spans="37:38" s="4" customFormat="1" ht="12.75">
      <c r="AK1122" s="3"/>
      <c r="AL1122" s="3"/>
    </row>
    <row r="1123" spans="37:38" s="4" customFormat="1" ht="12.75">
      <c r="AK1123" s="3"/>
      <c r="AL1123" s="3"/>
    </row>
    <row r="1124" spans="37:38" s="4" customFormat="1" ht="12.75">
      <c r="AK1124" s="3"/>
      <c r="AL1124" s="3"/>
    </row>
    <row r="1125" spans="37:38" s="4" customFormat="1" ht="12.75">
      <c r="AK1125" s="3"/>
      <c r="AL1125" s="3"/>
    </row>
    <row r="1126" spans="37:38" s="4" customFormat="1" ht="12.75">
      <c r="AK1126" s="3"/>
      <c r="AL1126" s="3"/>
    </row>
    <row r="1127" spans="37:38" s="4" customFormat="1" ht="12.75">
      <c r="AK1127" s="3"/>
      <c r="AL1127" s="3"/>
    </row>
    <row r="1128" spans="37:38" s="4" customFormat="1" ht="12.75">
      <c r="AK1128" s="3"/>
      <c r="AL1128" s="3"/>
    </row>
    <row r="1129" spans="37:38" s="4" customFormat="1" ht="12.75">
      <c r="AK1129" s="3"/>
      <c r="AL1129" s="3"/>
    </row>
    <row r="1130" spans="37:38" s="4" customFormat="1" ht="12.75">
      <c r="AK1130" s="3"/>
      <c r="AL1130" s="3"/>
    </row>
    <row r="1131" spans="37:38" s="4" customFormat="1" ht="12.75">
      <c r="AK1131" s="3"/>
      <c r="AL1131" s="3"/>
    </row>
    <row r="1132" spans="37:38" s="4" customFormat="1" ht="12.75">
      <c r="AK1132" s="3"/>
      <c r="AL1132" s="3"/>
    </row>
    <row r="1133" spans="37:38" s="4" customFormat="1" ht="12.75">
      <c r="AK1133" s="3"/>
      <c r="AL1133" s="3"/>
    </row>
    <row r="1134" spans="37:38" s="4" customFormat="1" ht="12.75">
      <c r="AK1134" s="3"/>
      <c r="AL1134" s="3"/>
    </row>
    <row r="1135" spans="37:38" s="4" customFormat="1" ht="12.75">
      <c r="AK1135" s="3"/>
      <c r="AL1135" s="3"/>
    </row>
    <row r="1136" spans="37:38" s="4" customFormat="1" ht="12.75">
      <c r="AK1136" s="3"/>
      <c r="AL1136" s="3"/>
    </row>
    <row r="1137" spans="37:38" s="4" customFormat="1" ht="12.75">
      <c r="AK1137" s="3"/>
      <c r="AL1137" s="3"/>
    </row>
    <row r="1138" spans="37:38" s="4" customFormat="1" ht="12.75">
      <c r="AK1138" s="3"/>
      <c r="AL1138" s="3"/>
    </row>
    <row r="1139" spans="37:38" s="4" customFormat="1" ht="12.75">
      <c r="AK1139" s="3"/>
      <c r="AL1139" s="3"/>
    </row>
    <row r="1140" spans="37:38" s="4" customFormat="1" ht="12.75">
      <c r="AK1140" s="3"/>
      <c r="AL1140" s="3"/>
    </row>
    <row r="1141" spans="37:38" s="4" customFormat="1" ht="12.75">
      <c r="AK1141" s="3"/>
      <c r="AL1141" s="3"/>
    </row>
    <row r="1142" spans="37:38" s="4" customFormat="1" ht="12.75">
      <c r="AK1142" s="3"/>
      <c r="AL1142" s="3"/>
    </row>
    <row r="1143" spans="37:38" s="4" customFormat="1" ht="12.75">
      <c r="AK1143" s="3"/>
      <c r="AL1143" s="3"/>
    </row>
    <row r="1144" spans="37:38" s="4" customFormat="1" ht="12.75">
      <c r="AK1144" s="3"/>
      <c r="AL1144" s="3"/>
    </row>
    <row r="1145" spans="37:38" s="4" customFormat="1" ht="12.75">
      <c r="AK1145" s="3"/>
      <c r="AL1145" s="3"/>
    </row>
    <row r="1146" spans="37:38" s="4" customFormat="1" ht="12.75">
      <c r="AK1146" s="3"/>
      <c r="AL1146" s="3"/>
    </row>
    <row r="1147" spans="37:38" s="4" customFormat="1" ht="12.75">
      <c r="AK1147" s="3"/>
      <c r="AL1147" s="3"/>
    </row>
    <row r="1148" spans="37:38" s="4" customFormat="1" ht="12.75">
      <c r="AK1148" s="3"/>
      <c r="AL1148" s="3"/>
    </row>
    <row r="1149" spans="37:38" s="4" customFormat="1" ht="12.75">
      <c r="AK1149" s="3"/>
      <c r="AL1149" s="3"/>
    </row>
    <row r="1150" spans="37:38" s="4" customFormat="1" ht="12.75">
      <c r="AK1150" s="3"/>
      <c r="AL1150" s="3"/>
    </row>
    <row r="1151" spans="37:38" s="4" customFormat="1" ht="12.75">
      <c r="AK1151" s="3"/>
      <c r="AL1151" s="3"/>
    </row>
    <row r="1152" spans="37:38" s="4" customFormat="1" ht="12.75">
      <c r="AK1152" s="3"/>
      <c r="AL1152" s="3"/>
    </row>
    <row r="1153" spans="37:38" s="4" customFormat="1" ht="12.75">
      <c r="AK1153" s="3"/>
      <c r="AL1153" s="3"/>
    </row>
    <row r="1154" spans="37:38" s="4" customFormat="1" ht="12.75">
      <c r="AK1154" s="3"/>
      <c r="AL1154" s="3"/>
    </row>
    <row r="1155" spans="37:38" s="4" customFormat="1" ht="12.75">
      <c r="AK1155" s="3"/>
      <c r="AL1155" s="3"/>
    </row>
    <row r="1156" spans="37:38" s="4" customFormat="1" ht="12.75">
      <c r="AK1156" s="3"/>
      <c r="AL1156" s="3"/>
    </row>
    <row r="1157" spans="37:38" s="4" customFormat="1" ht="12.75">
      <c r="AK1157" s="3"/>
      <c r="AL1157" s="3"/>
    </row>
    <row r="1158" spans="37:38" s="4" customFormat="1" ht="12.75">
      <c r="AK1158" s="3"/>
      <c r="AL1158" s="3"/>
    </row>
    <row r="1159" spans="37:38" s="4" customFormat="1" ht="12.75">
      <c r="AK1159" s="3"/>
      <c r="AL1159" s="3"/>
    </row>
    <row r="1160" spans="37:38" s="4" customFormat="1" ht="12.75">
      <c r="AK1160" s="3"/>
      <c r="AL1160" s="3"/>
    </row>
    <row r="1161" spans="37:38" s="4" customFormat="1" ht="12.75">
      <c r="AK1161" s="3"/>
      <c r="AL1161" s="3"/>
    </row>
    <row r="1162" spans="37:38" s="4" customFormat="1" ht="12.75">
      <c r="AK1162" s="3"/>
      <c r="AL1162" s="3"/>
    </row>
    <row r="1163" spans="37:38" s="4" customFormat="1" ht="12.75">
      <c r="AK1163" s="3"/>
      <c r="AL1163" s="3"/>
    </row>
    <row r="1164" spans="37:38" s="4" customFormat="1" ht="12.75">
      <c r="AK1164" s="3"/>
      <c r="AL1164" s="3"/>
    </row>
    <row r="1165" spans="37:38" s="4" customFormat="1" ht="12.75">
      <c r="AK1165" s="3"/>
      <c r="AL1165" s="3"/>
    </row>
    <row r="1166" spans="37:38" s="4" customFormat="1" ht="12.75">
      <c r="AK1166" s="3"/>
      <c r="AL1166" s="3"/>
    </row>
    <row r="1167" spans="37:38" s="4" customFormat="1" ht="12.75">
      <c r="AK1167" s="3"/>
      <c r="AL1167" s="3"/>
    </row>
    <row r="1168" spans="37:38" s="4" customFormat="1" ht="12.75">
      <c r="AK1168" s="3"/>
      <c r="AL1168" s="3"/>
    </row>
    <row r="1169" spans="37:38" s="4" customFormat="1" ht="12.75">
      <c r="AK1169" s="3"/>
      <c r="AL1169" s="3"/>
    </row>
    <row r="1170" spans="37:38" s="4" customFormat="1" ht="12.75">
      <c r="AK1170" s="3"/>
      <c r="AL1170" s="3"/>
    </row>
    <row r="1171" spans="37:38" s="4" customFormat="1" ht="12.75">
      <c r="AK1171" s="3"/>
      <c r="AL1171" s="3"/>
    </row>
    <row r="1172" spans="37:38" s="4" customFormat="1" ht="12.75">
      <c r="AK1172" s="3"/>
      <c r="AL1172" s="3"/>
    </row>
    <row r="1173" spans="37:38" s="4" customFormat="1" ht="12.75">
      <c r="AK1173" s="3"/>
      <c r="AL1173" s="3"/>
    </row>
    <row r="1174" spans="37:38" s="4" customFormat="1" ht="12.75">
      <c r="AK1174" s="3"/>
      <c r="AL1174" s="3"/>
    </row>
    <row r="1175" spans="37:38" s="4" customFormat="1" ht="12.75">
      <c r="AK1175" s="3"/>
      <c r="AL1175" s="3"/>
    </row>
    <row r="1176" spans="37:38" s="4" customFormat="1" ht="12.75">
      <c r="AK1176" s="3"/>
      <c r="AL1176" s="3"/>
    </row>
    <row r="1177" spans="37:38" s="4" customFormat="1" ht="12.75">
      <c r="AK1177" s="3"/>
      <c r="AL1177" s="3"/>
    </row>
    <row r="1178" spans="37:38" s="4" customFormat="1" ht="12.75">
      <c r="AK1178" s="3"/>
      <c r="AL1178" s="3"/>
    </row>
    <row r="1179" spans="37:38" s="4" customFormat="1" ht="12.75">
      <c r="AK1179" s="3"/>
      <c r="AL1179" s="3"/>
    </row>
    <row r="1180" spans="37:38" s="4" customFormat="1" ht="12.75">
      <c r="AK1180" s="3"/>
      <c r="AL1180" s="3"/>
    </row>
    <row r="1181" spans="37:38" s="4" customFormat="1" ht="12.75">
      <c r="AK1181" s="3"/>
      <c r="AL1181" s="3"/>
    </row>
    <row r="1182" spans="37:38" s="4" customFormat="1" ht="12.75">
      <c r="AK1182" s="3"/>
      <c r="AL1182" s="3"/>
    </row>
    <row r="1183" spans="37:38" s="4" customFormat="1" ht="12.75">
      <c r="AK1183" s="3"/>
      <c r="AL1183" s="3"/>
    </row>
    <row r="1184" spans="37:38" s="4" customFormat="1" ht="12.75">
      <c r="AK1184" s="3"/>
      <c r="AL1184" s="3"/>
    </row>
    <row r="1185" spans="37:38" s="4" customFormat="1" ht="12.75">
      <c r="AK1185" s="3"/>
      <c r="AL1185" s="3"/>
    </row>
    <row r="1186" spans="37:38" s="4" customFormat="1" ht="12.75">
      <c r="AK1186" s="3"/>
      <c r="AL1186" s="3"/>
    </row>
    <row r="1187" spans="37:38" s="4" customFormat="1" ht="12.75">
      <c r="AK1187" s="3"/>
      <c r="AL1187" s="3"/>
    </row>
    <row r="1188" spans="37:38" s="4" customFormat="1" ht="12.75">
      <c r="AK1188" s="3"/>
      <c r="AL1188" s="3"/>
    </row>
    <row r="1189" spans="37:38" s="4" customFormat="1" ht="12.75">
      <c r="AK1189" s="3"/>
      <c r="AL1189" s="3"/>
    </row>
    <row r="1190" spans="37:38" s="4" customFormat="1" ht="12.75">
      <c r="AK1190" s="3"/>
      <c r="AL1190" s="3"/>
    </row>
    <row r="1191" spans="37:38" s="4" customFormat="1" ht="12.75">
      <c r="AK1191" s="3"/>
      <c r="AL1191" s="3"/>
    </row>
    <row r="1192" spans="37:38" s="4" customFormat="1" ht="12.75">
      <c r="AK1192" s="3"/>
      <c r="AL1192" s="3"/>
    </row>
    <row r="1193" spans="37:38" s="4" customFormat="1" ht="12.75">
      <c r="AK1193" s="3"/>
      <c r="AL1193" s="3"/>
    </row>
    <row r="1194" spans="37:38" s="4" customFormat="1" ht="12.75">
      <c r="AK1194" s="3"/>
      <c r="AL1194" s="3"/>
    </row>
    <row r="1195" spans="37:38" s="4" customFormat="1" ht="12.75">
      <c r="AK1195" s="3"/>
      <c r="AL1195" s="3"/>
    </row>
    <row r="1196" spans="37:38" s="4" customFormat="1" ht="12.75">
      <c r="AK1196" s="3"/>
      <c r="AL1196" s="3"/>
    </row>
    <row r="1197" spans="37:38" s="4" customFormat="1" ht="12.75">
      <c r="AK1197" s="3"/>
      <c r="AL1197" s="3"/>
    </row>
    <row r="1198" spans="37:38" s="4" customFormat="1" ht="12.75">
      <c r="AK1198" s="3"/>
      <c r="AL1198" s="3"/>
    </row>
    <row r="1199" spans="37:38" s="4" customFormat="1" ht="12.75">
      <c r="AK1199" s="3"/>
      <c r="AL1199" s="3"/>
    </row>
    <row r="1200" spans="37:38" s="4" customFormat="1" ht="12.75">
      <c r="AK1200" s="3"/>
      <c r="AL1200" s="3"/>
    </row>
    <row r="1201" spans="37:38" s="4" customFormat="1" ht="12.75">
      <c r="AK1201" s="3"/>
      <c r="AL1201" s="3"/>
    </row>
    <row r="1202" spans="37:38" s="4" customFormat="1" ht="12.75">
      <c r="AK1202" s="3"/>
      <c r="AL1202" s="3"/>
    </row>
    <row r="1203" spans="37:38" s="4" customFormat="1" ht="12.75">
      <c r="AK1203" s="3"/>
      <c r="AL1203" s="3"/>
    </row>
    <row r="1204" spans="37:38" s="4" customFormat="1" ht="12.75">
      <c r="AK1204" s="3"/>
      <c r="AL1204" s="3"/>
    </row>
    <row r="1205" spans="37:38" s="4" customFormat="1" ht="12.75">
      <c r="AK1205" s="3"/>
      <c r="AL1205" s="3"/>
    </row>
    <row r="1206" spans="37:38" s="4" customFormat="1" ht="12.75">
      <c r="AK1206" s="3"/>
      <c r="AL1206" s="3"/>
    </row>
    <row r="1207" spans="37:38" s="4" customFormat="1" ht="12.75">
      <c r="AK1207" s="3"/>
      <c r="AL1207" s="3"/>
    </row>
    <row r="1208" spans="37:38" s="4" customFormat="1" ht="12.75">
      <c r="AK1208" s="3"/>
      <c r="AL1208" s="3"/>
    </row>
    <row r="1209" spans="37:38" s="4" customFormat="1" ht="12.75">
      <c r="AK1209" s="3"/>
      <c r="AL1209" s="3"/>
    </row>
    <row r="1210" spans="37:38" s="4" customFormat="1" ht="12.75">
      <c r="AK1210" s="3"/>
      <c r="AL1210" s="3"/>
    </row>
    <row r="1211" spans="37:38" s="4" customFormat="1" ht="12.75">
      <c r="AK1211" s="3"/>
      <c r="AL1211" s="3"/>
    </row>
    <row r="1212" spans="37:38" s="4" customFormat="1" ht="12.75">
      <c r="AK1212" s="3"/>
      <c r="AL1212" s="3"/>
    </row>
    <row r="1213" spans="37:38" s="4" customFormat="1" ht="12.75">
      <c r="AK1213" s="3"/>
      <c r="AL1213" s="3"/>
    </row>
    <row r="1214" spans="37:38" s="4" customFormat="1" ht="12.75">
      <c r="AK1214" s="3"/>
      <c r="AL1214" s="3"/>
    </row>
    <row r="1215" spans="37:38" s="4" customFormat="1" ht="12.75">
      <c r="AK1215" s="3"/>
      <c r="AL1215" s="3"/>
    </row>
    <row r="1216" spans="37:38" s="4" customFormat="1" ht="12.75">
      <c r="AK1216" s="3"/>
      <c r="AL1216" s="3"/>
    </row>
    <row r="1217" spans="37:38" s="4" customFormat="1" ht="12.75">
      <c r="AK1217" s="3"/>
      <c r="AL1217" s="3"/>
    </row>
    <row r="1218" spans="37:38" s="4" customFormat="1" ht="12.75">
      <c r="AK1218" s="3"/>
      <c r="AL1218" s="3"/>
    </row>
    <row r="1219" spans="37:38" s="4" customFormat="1" ht="12.75">
      <c r="AK1219" s="3"/>
      <c r="AL1219" s="3"/>
    </row>
    <row r="1220" spans="37:38" s="4" customFormat="1" ht="12.75">
      <c r="AK1220" s="3"/>
      <c r="AL1220" s="3"/>
    </row>
    <row r="1221" spans="37:38" s="4" customFormat="1" ht="12.75">
      <c r="AK1221" s="3"/>
      <c r="AL1221" s="3"/>
    </row>
    <row r="1222" spans="37:38" s="4" customFormat="1" ht="12.75">
      <c r="AK1222" s="3"/>
      <c r="AL1222" s="3"/>
    </row>
    <row r="1223" spans="37:38" s="4" customFormat="1" ht="12.75">
      <c r="AK1223" s="3"/>
      <c r="AL1223" s="3"/>
    </row>
    <row r="1224" spans="37:38" s="4" customFormat="1" ht="12.75">
      <c r="AK1224" s="3"/>
      <c r="AL1224" s="3"/>
    </row>
    <row r="1225" spans="37:38" s="4" customFormat="1" ht="12.75">
      <c r="AK1225" s="3"/>
      <c r="AL1225" s="3"/>
    </row>
    <row r="1226" spans="37:38" s="4" customFormat="1" ht="12.75">
      <c r="AK1226" s="3"/>
      <c r="AL1226" s="3"/>
    </row>
    <row r="1227" spans="37:38" s="4" customFormat="1" ht="12.75">
      <c r="AK1227" s="3"/>
      <c r="AL1227" s="3"/>
    </row>
    <row r="1228" spans="37:38" s="4" customFormat="1" ht="12.75">
      <c r="AK1228" s="3"/>
      <c r="AL1228" s="3"/>
    </row>
    <row r="1229" spans="37:38" s="4" customFormat="1" ht="12.75">
      <c r="AK1229" s="3"/>
      <c r="AL1229" s="3"/>
    </row>
    <row r="1230" spans="37:38" s="4" customFormat="1" ht="12.75">
      <c r="AK1230" s="3"/>
      <c r="AL1230" s="3"/>
    </row>
    <row r="1231" spans="37:38" s="4" customFormat="1" ht="12.75">
      <c r="AK1231" s="3"/>
      <c r="AL1231" s="3"/>
    </row>
    <row r="1232" spans="37:38" s="4" customFormat="1" ht="12.75">
      <c r="AK1232" s="3"/>
      <c r="AL1232" s="3"/>
    </row>
    <row r="1233" spans="37:38" s="4" customFormat="1" ht="12.75">
      <c r="AK1233" s="3"/>
      <c r="AL1233" s="3"/>
    </row>
    <row r="1234" spans="37:38" s="4" customFormat="1" ht="12.75">
      <c r="AK1234" s="3"/>
      <c r="AL1234" s="3"/>
    </row>
    <row r="1235" spans="37:38" s="4" customFormat="1" ht="12.75">
      <c r="AK1235" s="3"/>
      <c r="AL1235" s="3"/>
    </row>
    <row r="1236" spans="37:38" s="4" customFormat="1" ht="12.75">
      <c r="AK1236" s="3"/>
      <c r="AL1236" s="3"/>
    </row>
    <row r="1237" spans="37:38" s="4" customFormat="1" ht="12.75">
      <c r="AK1237" s="3"/>
      <c r="AL1237" s="3"/>
    </row>
    <row r="1238" spans="37:38" s="4" customFormat="1" ht="12.75">
      <c r="AK1238" s="3"/>
      <c r="AL1238" s="3"/>
    </row>
    <row r="1239" spans="37:38" s="4" customFormat="1" ht="12.75">
      <c r="AK1239" s="3"/>
      <c r="AL1239" s="3"/>
    </row>
    <row r="1240" spans="37:38" s="4" customFormat="1" ht="12.75">
      <c r="AK1240" s="3"/>
      <c r="AL1240" s="3"/>
    </row>
    <row r="1241" spans="37:38" s="4" customFormat="1" ht="12.75">
      <c r="AK1241" s="3"/>
      <c r="AL1241" s="3"/>
    </row>
    <row r="1242" spans="37:38" s="4" customFormat="1" ht="12.75">
      <c r="AK1242" s="3"/>
      <c r="AL1242" s="3"/>
    </row>
    <row r="1243" spans="37:38" s="4" customFormat="1" ht="12.75">
      <c r="AK1243" s="3"/>
      <c r="AL1243" s="3"/>
    </row>
    <row r="1244" spans="37:38" s="4" customFormat="1" ht="12.75">
      <c r="AK1244" s="3"/>
      <c r="AL1244" s="3"/>
    </row>
    <row r="1245" spans="37:38" s="4" customFormat="1" ht="12.75">
      <c r="AK1245" s="3"/>
      <c r="AL1245" s="3"/>
    </row>
    <row r="1246" spans="37:38" s="4" customFormat="1" ht="12.75">
      <c r="AK1246" s="3"/>
      <c r="AL1246" s="3"/>
    </row>
    <row r="1247" spans="37:38" s="4" customFormat="1" ht="12.75">
      <c r="AK1247" s="3"/>
      <c r="AL1247" s="3"/>
    </row>
    <row r="1248" spans="37:38" s="4" customFormat="1" ht="12.75">
      <c r="AK1248" s="3"/>
      <c r="AL1248" s="3"/>
    </row>
    <row r="1249" spans="37:38" s="4" customFormat="1" ht="12.75">
      <c r="AK1249" s="3"/>
      <c r="AL1249" s="3"/>
    </row>
    <row r="1250" spans="37:38" s="4" customFormat="1" ht="12.75">
      <c r="AK1250" s="3"/>
      <c r="AL1250" s="3"/>
    </row>
    <row r="1251" spans="37:38" s="4" customFormat="1" ht="12.75">
      <c r="AK1251" s="3"/>
      <c r="AL1251" s="3"/>
    </row>
    <row r="1252" spans="37:38" s="4" customFormat="1" ht="12.75">
      <c r="AK1252" s="3"/>
      <c r="AL1252" s="3"/>
    </row>
    <row r="1253" spans="37:38" s="4" customFormat="1" ht="12.75">
      <c r="AK1253" s="3"/>
      <c r="AL1253" s="3"/>
    </row>
    <row r="1254" spans="37:38" s="4" customFormat="1" ht="12.75">
      <c r="AK1254" s="3"/>
      <c r="AL1254" s="3"/>
    </row>
    <row r="1255" spans="37:38" s="4" customFormat="1" ht="12.75">
      <c r="AK1255" s="3"/>
      <c r="AL1255" s="3"/>
    </row>
    <row r="1256" spans="37:38" s="4" customFormat="1" ht="12.75">
      <c r="AK1256" s="3"/>
      <c r="AL1256" s="3"/>
    </row>
    <row r="1257" spans="37:38" s="4" customFormat="1" ht="12.75">
      <c r="AK1257" s="3"/>
      <c r="AL1257" s="3"/>
    </row>
    <row r="1258" spans="37:38" s="4" customFormat="1" ht="12.75">
      <c r="AK1258" s="3"/>
      <c r="AL1258" s="3"/>
    </row>
    <row r="1259" spans="37:38" s="4" customFormat="1" ht="12.75">
      <c r="AK1259" s="3"/>
      <c r="AL1259" s="3"/>
    </row>
    <row r="1260" spans="37:38" s="4" customFormat="1" ht="12.75">
      <c r="AK1260" s="3"/>
      <c r="AL1260" s="3"/>
    </row>
    <row r="1261" spans="37:38" s="4" customFormat="1" ht="12.75">
      <c r="AK1261" s="3"/>
      <c r="AL1261" s="3"/>
    </row>
    <row r="1262" spans="37:38" s="4" customFormat="1" ht="12.75">
      <c r="AK1262" s="3"/>
      <c r="AL1262" s="3"/>
    </row>
    <row r="1263" spans="37:38" s="4" customFormat="1" ht="12.75">
      <c r="AK1263" s="3"/>
      <c r="AL1263" s="3"/>
    </row>
    <row r="1264" spans="37:38" s="4" customFormat="1" ht="12.75">
      <c r="AK1264" s="3"/>
      <c r="AL1264" s="3"/>
    </row>
    <row r="1265" spans="37:38" s="4" customFormat="1" ht="12.75">
      <c r="AK1265" s="3"/>
      <c r="AL1265" s="3"/>
    </row>
    <row r="1266" spans="37:38" s="4" customFormat="1" ht="12.75">
      <c r="AK1266" s="3"/>
      <c r="AL1266" s="3"/>
    </row>
    <row r="1267" spans="37:38" s="4" customFormat="1" ht="12.75">
      <c r="AK1267" s="3"/>
      <c r="AL1267" s="3"/>
    </row>
    <row r="1268" spans="37:38" s="4" customFormat="1" ht="12.75">
      <c r="AK1268" s="3"/>
      <c r="AL1268" s="3"/>
    </row>
    <row r="1269" spans="37:38" s="4" customFormat="1" ht="12.75">
      <c r="AK1269" s="3"/>
      <c r="AL1269" s="3"/>
    </row>
    <row r="1270" spans="37:38" s="4" customFormat="1" ht="12.75">
      <c r="AK1270" s="3"/>
      <c r="AL1270" s="3"/>
    </row>
    <row r="1271" spans="37:38" s="4" customFormat="1" ht="12.75">
      <c r="AK1271" s="3"/>
      <c r="AL1271" s="3"/>
    </row>
    <row r="1272" spans="37:38" s="4" customFormat="1" ht="12.75">
      <c r="AK1272" s="3"/>
      <c r="AL1272" s="3"/>
    </row>
    <row r="1273" spans="37:38" s="4" customFormat="1" ht="12.75">
      <c r="AK1273" s="3"/>
      <c r="AL1273" s="3"/>
    </row>
    <row r="1274" spans="37:38" s="4" customFormat="1" ht="12.75">
      <c r="AK1274" s="3"/>
      <c r="AL1274" s="3"/>
    </row>
    <row r="1275" spans="37:38" s="4" customFormat="1" ht="12.75">
      <c r="AK1275" s="3"/>
      <c r="AL1275" s="3"/>
    </row>
    <row r="1276" spans="37:38" s="4" customFormat="1" ht="12.75">
      <c r="AK1276" s="3"/>
      <c r="AL1276" s="3"/>
    </row>
    <row r="1277" spans="37:38" s="4" customFormat="1" ht="12.75">
      <c r="AK1277" s="3"/>
      <c r="AL1277" s="3"/>
    </row>
    <row r="1278" spans="37:38" s="4" customFormat="1" ht="12.75">
      <c r="AK1278" s="3"/>
      <c r="AL1278" s="3"/>
    </row>
    <row r="1279" spans="37:38" s="4" customFormat="1" ht="12.75">
      <c r="AK1279" s="3"/>
      <c r="AL1279" s="3"/>
    </row>
    <row r="1280" spans="37:38" s="4" customFormat="1" ht="12.75">
      <c r="AK1280" s="3"/>
      <c r="AL1280" s="3"/>
    </row>
    <row r="1281" spans="37:38" s="4" customFormat="1" ht="12.75">
      <c r="AK1281" s="3"/>
      <c r="AL1281" s="3"/>
    </row>
    <row r="1282" spans="37:38" s="4" customFormat="1" ht="12.75">
      <c r="AK1282" s="3"/>
      <c r="AL1282" s="3"/>
    </row>
    <row r="1283" spans="37:38" s="4" customFormat="1" ht="12.75">
      <c r="AK1283" s="3"/>
      <c r="AL1283" s="3"/>
    </row>
    <row r="1284" spans="37:38" s="4" customFormat="1" ht="12.75">
      <c r="AK1284" s="3"/>
      <c r="AL1284" s="3"/>
    </row>
    <row r="1285" spans="37:38" s="4" customFormat="1" ht="12.75">
      <c r="AK1285" s="3"/>
      <c r="AL1285" s="3"/>
    </row>
    <row r="1286" spans="37:38" s="4" customFormat="1" ht="12.75">
      <c r="AK1286" s="3"/>
      <c r="AL1286" s="3"/>
    </row>
    <row r="1287" spans="37:38" s="4" customFormat="1" ht="12.75">
      <c r="AK1287" s="3"/>
      <c r="AL1287" s="3"/>
    </row>
    <row r="1288" spans="37:38" s="4" customFormat="1" ht="12.75">
      <c r="AK1288" s="3"/>
      <c r="AL1288" s="3"/>
    </row>
    <row r="1289" spans="37:38" s="4" customFormat="1" ht="12.75">
      <c r="AK1289" s="3"/>
      <c r="AL1289" s="3"/>
    </row>
    <row r="1290" spans="37:38" s="4" customFormat="1" ht="12.75">
      <c r="AK1290" s="3"/>
      <c r="AL1290" s="3"/>
    </row>
    <row r="1291" spans="37:38" s="4" customFormat="1" ht="12.75">
      <c r="AK1291" s="3"/>
      <c r="AL1291" s="3"/>
    </row>
    <row r="1292" spans="37:38" s="4" customFormat="1" ht="12.75">
      <c r="AK1292" s="3"/>
      <c r="AL1292" s="3"/>
    </row>
    <row r="1293" spans="37:38" s="4" customFormat="1" ht="12.75">
      <c r="AK1293" s="3"/>
      <c r="AL1293" s="3"/>
    </row>
    <row r="1294" spans="37:38" s="4" customFormat="1" ht="12.75">
      <c r="AK1294" s="3"/>
      <c r="AL1294" s="3"/>
    </row>
    <row r="1295" spans="37:38" s="4" customFormat="1" ht="12.75">
      <c r="AK1295" s="3"/>
      <c r="AL1295" s="3"/>
    </row>
    <row r="1296" spans="37:38" s="4" customFormat="1" ht="12.75">
      <c r="AK1296" s="3"/>
      <c r="AL1296" s="3"/>
    </row>
    <row r="1297" spans="37:38" s="4" customFormat="1" ht="12.75">
      <c r="AK1297" s="3"/>
      <c r="AL1297" s="3"/>
    </row>
    <row r="1298" spans="37:38" s="4" customFormat="1" ht="12.75">
      <c r="AK1298" s="3"/>
      <c r="AL1298" s="3"/>
    </row>
    <row r="1299" spans="37:38" s="4" customFormat="1" ht="12.75">
      <c r="AK1299" s="3"/>
      <c r="AL1299" s="3"/>
    </row>
    <row r="1300" spans="37:38" s="4" customFormat="1" ht="12.75">
      <c r="AK1300" s="3"/>
      <c r="AL1300" s="3"/>
    </row>
    <row r="1301" spans="37:38" s="4" customFormat="1" ht="12.75">
      <c r="AK1301" s="3"/>
      <c r="AL1301" s="3"/>
    </row>
    <row r="1302" spans="37:38" s="4" customFormat="1" ht="12.75">
      <c r="AK1302" s="3"/>
      <c r="AL1302" s="3"/>
    </row>
    <row r="1303" spans="37:38" s="4" customFormat="1" ht="12.75">
      <c r="AK1303" s="3"/>
      <c r="AL1303" s="3"/>
    </row>
    <row r="1304" spans="37:38" s="4" customFormat="1" ht="12.75">
      <c r="AK1304" s="3"/>
      <c r="AL1304" s="3"/>
    </row>
    <row r="1305" spans="37:38" s="4" customFormat="1" ht="12.75">
      <c r="AK1305" s="3"/>
      <c r="AL1305" s="3"/>
    </row>
    <row r="1306" spans="37:38" s="4" customFormat="1" ht="12.75">
      <c r="AK1306" s="3"/>
      <c r="AL1306" s="3"/>
    </row>
    <row r="1307" spans="37:38" s="4" customFormat="1" ht="12.75">
      <c r="AK1307" s="3"/>
      <c r="AL1307" s="3"/>
    </row>
    <row r="1308" spans="37:38" s="4" customFormat="1" ht="12.75">
      <c r="AK1308" s="3"/>
      <c r="AL1308" s="3"/>
    </row>
    <row r="1309" spans="37:38" s="4" customFormat="1" ht="12.75">
      <c r="AK1309" s="3"/>
      <c r="AL1309" s="3"/>
    </row>
    <row r="1310" spans="37:38" s="4" customFormat="1" ht="12.75">
      <c r="AK1310" s="3"/>
      <c r="AL1310" s="3"/>
    </row>
    <row r="1311" spans="37:38" s="4" customFormat="1" ht="12.75">
      <c r="AK1311" s="3"/>
      <c r="AL1311" s="3"/>
    </row>
    <row r="1312" spans="37:38" s="4" customFormat="1" ht="12.75">
      <c r="AK1312" s="3"/>
      <c r="AL1312" s="3"/>
    </row>
    <row r="1313" spans="37:38" s="4" customFormat="1" ht="12.75">
      <c r="AK1313" s="3"/>
      <c r="AL1313" s="3"/>
    </row>
    <row r="1314" spans="37:38" s="4" customFormat="1" ht="12.75">
      <c r="AK1314" s="3"/>
      <c r="AL1314" s="3"/>
    </row>
    <row r="1315" spans="37:38" s="4" customFormat="1" ht="12.75">
      <c r="AK1315" s="3"/>
      <c r="AL1315" s="3"/>
    </row>
    <row r="1316" spans="37:38" s="4" customFormat="1" ht="12.75">
      <c r="AK1316" s="3"/>
      <c r="AL1316" s="3"/>
    </row>
    <row r="1317" spans="37:38" s="4" customFormat="1" ht="12.75">
      <c r="AK1317" s="3"/>
      <c r="AL1317" s="3"/>
    </row>
    <row r="1318" spans="37:38" s="4" customFormat="1" ht="12.75">
      <c r="AK1318" s="3"/>
      <c r="AL1318" s="3"/>
    </row>
    <row r="1319" spans="37:38" s="4" customFormat="1" ht="12.75">
      <c r="AK1319" s="3"/>
      <c r="AL1319" s="3"/>
    </row>
    <row r="1320" spans="37:38" s="4" customFormat="1" ht="12.75">
      <c r="AK1320" s="3"/>
      <c r="AL1320" s="3"/>
    </row>
    <row r="1321" spans="37:38" s="4" customFormat="1" ht="12.75">
      <c r="AK1321" s="3"/>
      <c r="AL1321" s="3"/>
    </row>
    <row r="1322" spans="37:38" s="4" customFormat="1" ht="12.75">
      <c r="AK1322" s="3"/>
      <c r="AL1322" s="3"/>
    </row>
    <row r="1323" spans="37:38" s="4" customFormat="1" ht="12.75">
      <c r="AK1323" s="3"/>
      <c r="AL1323" s="3"/>
    </row>
  </sheetData>
  <sheetProtection/>
  <conditionalFormatting sqref="L72:S74 L60:AA60 L57:S57 L56:R56 L54:AA55 L49:S49 L39:S39 L34:S34 T58:AE58 L98:W98 T86:AE86 T82:AE82 T109:AE109 L53:AE53 T88:AE88 L61:AE61 T67:AA67 L104:S104 L66:S68 T47:AA47 L36:S36 L43:S44 T106:AA106 T77:AA77 AB93:AI93 T51:AA51 T99:W99 L63:O63 T94:W94 T101:W101 L91:O91 L45:W45 L80:O80 L103:O103 T87:W87 S89:V89 L83:O83 T42:W42 T90:W90 L69:O69 L71:O71 AB52:AE52 T32:W32 L28:S28 L25:S26 L22:S23 L21:R21 L19:AA20 L24:W24 L29:AE29 T9:AE9 L16:W16 T21:AE21 L11:W11 T31:AA31 T27:W27 L8:S10 L18:W18 L13:S15 T105:W105 T56:W57 T39:W40 L59:O59 T107:W107">
    <cfRule type="cellIs" priority="1" dxfId="2" operator="between" stopIfTrue="1">
      <formula>200</formula>
      <formula>299</formula>
    </cfRule>
    <cfRule type="cellIs" priority="2" dxfId="3" operator="equal" stopIfTrue="1">
      <formula>300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dcterms:created xsi:type="dcterms:W3CDTF">2010-03-24T21:21:37Z</dcterms:created>
  <dcterms:modified xsi:type="dcterms:W3CDTF">2010-03-24T21:24:19Z</dcterms:modified>
  <cp:category/>
  <cp:version/>
  <cp:contentType/>
  <cp:contentStatus/>
</cp:coreProperties>
</file>