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2120" windowHeight="8970" tabRatio="936" firstSheet="1" activeTab="2"/>
  </bookViews>
  <sheets>
    <sheet name="LIZENZSPIELER" sheetId="1" r:id="rId1"/>
    <sheet name="OPEN Schlussrangliste" sheetId="2" r:id="rId2"/>
    <sheet name="Qualifikation OPEN" sheetId="3" r:id="rId3"/>
  </sheets>
  <definedNames/>
  <calcPr fullCalcOnLoad="1"/>
</workbook>
</file>

<file path=xl/sharedStrings.xml><?xml version="1.0" encoding="utf-8"?>
<sst xmlns="http://schemas.openxmlformats.org/spreadsheetml/2006/main" count="168" uniqueCount="63">
  <si>
    <t>NAME</t>
  </si>
  <si>
    <t>VORNAME</t>
  </si>
  <si>
    <t>SPIEL 1</t>
  </si>
  <si>
    <t>SPIEL 2</t>
  </si>
  <si>
    <t>SPIEL 3</t>
  </si>
  <si>
    <t>SPIEL 4</t>
  </si>
  <si>
    <t>SPIEL 5</t>
  </si>
  <si>
    <t>SPIEL 6</t>
  </si>
  <si>
    <t>TOTAL</t>
  </si>
  <si>
    <t>SCHNITT</t>
  </si>
  <si>
    <t>SPIEL 7</t>
  </si>
  <si>
    <t>SPIEL 8</t>
  </si>
  <si>
    <t>HC</t>
  </si>
  <si>
    <t>RANG</t>
  </si>
  <si>
    <t>TOTAL SERIE</t>
  </si>
  <si>
    <t>Serie 1 / Samstag, 19. November 2005 / 09h30 Marzili</t>
  </si>
  <si>
    <t>MobiCup 2005 Marzili/Rubigen *Lizenzspieler*</t>
  </si>
  <si>
    <t>Serie 2 / Samstag, 19. November 2005 / 10h00 Rubigen</t>
  </si>
  <si>
    <t>Serie 3 / Sonntag, 20. November 2005 / 09h30 Marzili</t>
  </si>
  <si>
    <t>Serie 4 / Sonntag, 20. November 2005 / 10h00 Rubigen</t>
  </si>
  <si>
    <t>Serie 5 / Samstag, 26. November 2005 / 10h00 Rubigen</t>
  </si>
  <si>
    <t>MobiCup 2008 - Jegenstorf</t>
  </si>
  <si>
    <t>Qualifikation Openspieler</t>
  </si>
  <si>
    <t>Droste</t>
  </si>
  <si>
    <t>Jan</t>
  </si>
  <si>
    <t xml:space="preserve">Rutsch </t>
  </si>
  <si>
    <t>Stefan</t>
  </si>
  <si>
    <t>Leuenberger</t>
  </si>
  <si>
    <t>Allenbach</t>
  </si>
  <si>
    <t>Jonas</t>
  </si>
  <si>
    <t>von Bergen</t>
  </si>
  <si>
    <t>Michel</t>
  </si>
  <si>
    <t>Kaiser</t>
  </si>
  <si>
    <t>Küenzi</t>
  </si>
  <si>
    <t>Martin</t>
  </si>
  <si>
    <t xml:space="preserve">Laub </t>
  </si>
  <si>
    <t>Clemens</t>
  </si>
  <si>
    <t xml:space="preserve">Leu   </t>
  </si>
  <si>
    <t>Philipp</t>
  </si>
  <si>
    <t>Ott</t>
  </si>
  <si>
    <t>Yves</t>
  </si>
  <si>
    <t xml:space="preserve">Wymann </t>
  </si>
  <si>
    <t>Rolf</t>
  </si>
  <si>
    <t>Tobies</t>
  </si>
  <si>
    <t>Helmut</t>
  </si>
  <si>
    <t>Kathrin</t>
  </si>
  <si>
    <t>Marc</t>
  </si>
  <si>
    <t>Gössel</t>
  </si>
  <si>
    <t>Andy</t>
  </si>
  <si>
    <t>Friederich</t>
  </si>
  <si>
    <t>Lorenz</t>
  </si>
  <si>
    <t>Annette</t>
  </si>
  <si>
    <t>Lerch</t>
  </si>
  <si>
    <t>Peter</t>
  </si>
  <si>
    <t>Schürch</t>
  </si>
  <si>
    <t>Werner</t>
  </si>
  <si>
    <t>Wüthrich</t>
  </si>
  <si>
    <t>Daniela</t>
  </si>
  <si>
    <t>Kevin</t>
  </si>
  <si>
    <t>SCHLUSSRANGLISTE OPENSPIELER</t>
  </si>
  <si>
    <t>Spielbeginn: Samstag, 15. November um 12.30 Uhr</t>
  </si>
  <si>
    <t>QUALI</t>
  </si>
  <si>
    <t xml:space="preserve">TOTAL MIT QUALI 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</si>
</sst>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7">
    <font>
      <sz val="11"/>
      <name val="Arial"/>
      <family val="0"/>
    </font>
    <font>
      <b/>
      <sz val="12"/>
      <name val="Arial"/>
      <family val="2"/>
    </font>
    <font>
      <b/>
      <sz val="36"/>
      <color indexed="10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1"/>
      <color indexed="8"/>
      <name val="Arial"/>
      <family val="2"/>
    </font>
    <font>
      <b/>
      <sz val="11"/>
      <color indexed="53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26"/>
      <color indexed="12"/>
      <name val="Arial"/>
      <family val="2"/>
    </font>
    <font>
      <b/>
      <sz val="28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GridLines="0" zoomScale="75" zoomScaleNormal="75" workbookViewId="0" topLeftCell="A1">
      <selection activeCell="H23" sqref="H23"/>
    </sheetView>
  </sheetViews>
  <sheetFormatPr defaultColWidth="11.00390625" defaultRowHeight="14.25"/>
  <cols>
    <col min="1" max="1" width="18.875" style="0" customWidth="1"/>
    <col min="2" max="2" width="17.75390625" style="0" customWidth="1"/>
    <col min="3" max="3" width="10.125" style="0" customWidth="1"/>
    <col min="5" max="5" width="9.875" style="0" customWidth="1"/>
    <col min="6" max="6" width="9.75390625" style="0" customWidth="1"/>
    <col min="9" max="9" width="5.625" style="0" customWidth="1"/>
    <col min="10" max="10" width="10.875" style="0" customWidth="1"/>
    <col min="11" max="11" width="11.00390625" style="12" customWidth="1"/>
  </cols>
  <sheetData>
    <row r="1" spans="1:11" ht="45.75" customHeight="1" thickBot="1" thickTop="1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8.25" customHeigh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1"/>
    </row>
    <row r="3" spans="1:11" s="29" customFormat="1" ht="20.25" customHeight="1">
      <c r="A3" s="49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ht="6.75" customHeight="1"/>
    <row r="5" spans="1:11" ht="27" customHeight="1">
      <c r="A5" s="27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12</v>
      </c>
      <c r="J5" s="27" t="s">
        <v>8</v>
      </c>
      <c r="K5" s="28" t="s">
        <v>9</v>
      </c>
    </row>
    <row r="6" ht="13.5" customHeight="1">
      <c r="K6"/>
    </row>
    <row r="7" spans="1:11" ht="13.5" customHeight="1">
      <c r="A7" s="6"/>
      <c r="B7" s="6"/>
      <c r="C7" s="9"/>
      <c r="D7" s="7"/>
      <c r="E7" s="7"/>
      <c r="F7" s="7"/>
      <c r="G7" s="7"/>
      <c r="H7" s="7"/>
      <c r="I7" s="7"/>
      <c r="J7" s="8">
        <f aca="true" t="shared" si="0" ref="J7:J17">SUM(C7+D7+E7+F7+G7+H7+I7)</f>
        <v>0</v>
      </c>
      <c r="K7" s="13">
        <f aca="true" t="shared" si="1" ref="K7:K17">SUM(J7/6)</f>
        <v>0</v>
      </c>
    </row>
    <row r="8" spans="1:11" ht="13.5" customHeight="1">
      <c r="A8" s="6"/>
      <c r="B8" s="6"/>
      <c r="C8" s="7"/>
      <c r="D8" s="7"/>
      <c r="E8" s="7"/>
      <c r="F8" s="9"/>
      <c r="G8" s="9"/>
      <c r="H8" s="7"/>
      <c r="I8" s="7"/>
      <c r="J8" s="8">
        <f t="shared" si="0"/>
        <v>0</v>
      </c>
      <c r="K8" s="13">
        <f t="shared" si="1"/>
        <v>0</v>
      </c>
    </row>
    <row r="9" spans="1:11" ht="13.5" customHeight="1">
      <c r="A9" s="6"/>
      <c r="B9" s="6"/>
      <c r="C9" s="9"/>
      <c r="D9" s="7"/>
      <c r="E9" s="7"/>
      <c r="F9" s="7"/>
      <c r="G9" s="7"/>
      <c r="H9" s="7"/>
      <c r="I9" s="7"/>
      <c r="J9" s="8">
        <f t="shared" si="0"/>
        <v>0</v>
      </c>
      <c r="K9" s="13">
        <f t="shared" si="1"/>
        <v>0</v>
      </c>
    </row>
    <row r="10" spans="1:11" ht="13.5" customHeight="1">
      <c r="A10" s="6"/>
      <c r="B10" s="6"/>
      <c r="C10" s="7"/>
      <c r="D10" s="7"/>
      <c r="E10" s="7"/>
      <c r="F10" s="7"/>
      <c r="G10" s="7"/>
      <c r="H10" s="7"/>
      <c r="I10" s="7"/>
      <c r="J10" s="8">
        <f t="shared" si="0"/>
        <v>0</v>
      </c>
      <c r="K10" s="13">
        <f t="shared" si="1"/>
        <v>0</v>
      </c>
    </row>
    <row r="11" spans="1:11" ht="13.5" customHeight="1">
      <c r="A11" s="6"/>
      <c r="B11" s="6"/>
      <c r="C11" s="7"/>
      <c r="D11" s="7"/>
      <c r="E11" s="7"/>
      <c r="F11" s="7"/>
      <c r="G11" s="7"/>
      <c r="H11" s="7"/>
      <c r="I11" s="7"/>
      <c r="J11" s="8">
        <f t="shared" si="0"/>
        <v>0</v>
      </c>
      <c r="K11" s="13">
        <f t="shared" si="1"/>
        <v>0</v>
      </c>
    </row>
    <row r="12" spans="1:11" ht="13.5" customHeight="1">
      <c r="A12" s="6"/>
      <c r="B12" s="6"/>
      <c r="C12" s="7"/>
      <c r="D12" s="7"/>
      <c r="E12" s="7"/>
      <c r="F12" s="7"/>
      <c r="G12" s="7"/>
      <c r="H12" s="7"/>
      <c r="I12" s="7"/>
      <c r="J12" s="8">
        <f t="shared" si="0"/>
        <v>0</v>
      </c>
      <c r="K12" s="13">
        <f t="shared" si="1"/>
        <v>0</v>
      </c>
    </row>
    <row r="13" spans="1:11" ht="13.5" customHeight="1">
      <c r="A13" s="6"/>
      <c r="B13" s="6"/>
      <c r="C13" s="7"/>
      <c r="D13" s="7"/>
      <c r="E13" s="7"/>
      <c r="F13" s="7"/>
      <c r="G13" s="7"/>
      <c r="H13" s="7"/>
      <c r="I13" s="7"/>
      <c r="J13" s="8">
        <f t="shared" si="0"/>
        <v>0</v>
      </c>
      <c r="K13" s="13">
        <f t="shared" si="1"/>
        <v>0</v>
      </c>
    </row>
    <row r="14" spans="1:11" ht="13.5" customHeight="1">
      <c r="A14" s="6"/>
      <c r="B14" s="6"/>
      <c r="C14" s="7"/>
      <c r="D14" s="7"/>
      <c r="E14" s="7"/>
      <c r="F14" s="7"/>
      <c r="G14" s="7"/>
      <c r="H14" s="7"/>
      <c r="I14" s="7"/>
      <c r="J14" s="8">
        <f t="shared" si="0"/>
        <v>0</v>
      </c>
      <c r="K14" s="13">
        <f t="shared" si="1"/>
        <v>0</v>
      </c>
    </row>
    <row r="15" spans="1:11" ht="13.5" customHeight="1">
      <c r="A15" s="6"/>
      <c r="B15" s="6"/>
      <c r="C15" s="7"/>
      <c r="D15" s="7"/>
      <c r="E15" s="7"/>
      <c r="F15" s="7"/>
      <c r="G15" s="7"/>
      <c r="H15" s="7"/>
      <c r="I15" s="7"/>
      <c r="J15" s="8">
        <f t="shared" si="0"/>
        <v>0</v>
      </c>
      <c r="K15" s="13">
        <f t="shared" si="1"/>
        <v>0</v>
      </c>
    </row>
    <row r="16" spans="1:11" ht="13.5" customHeight="1">
      <c r="A16" s="6"/>
      <c r="B16" s="6"/>
      <c r="C16" s="7"/>
      <c r="D16" s="7"/>
      <c r="E16" s="7"/>
      <c r="F16" s="7"/>
      <c r="G16" s="7"/>
      <c r="H16" s="7"/>
      <c r="I16" s="7"/>
      <c r="J16" s="8">
        <f t="shared" si="0"/>
        <v>0</v>
      </c>
      <c r="K16" s="13">
        <f t="shared" si="1"/>
        <v>0</v>
      </c>
    </row>
    <row r="17" spans="1:11" ht="13.5" customHeight="1">
      <c r="A17" s="6"/>
      <c r="B17" s="6"/>
      <c r="C17" s="7"/>
      <c r="D17" s="7"/>
      <c r="E17" s="7"/>
      <c r="F17" s="7"/>
      <c r="G17" s="7"/>
      <c r="H17" s="7"/>
      <c r="I17" s="7"/>
      <c r="J17" s="8">
        <f t="shared" si="0"/>
        <v>0</v>
      </c>
      <c r="K17" s="13">
        <f t="shared" si="1"/>
        <v>0</v>
      </c>
    </row>
    <row r="18" ht="9.75" customHeight="1"/>
    <row r="19" spans="1:11" ht="20.25" customHeight="1">
      <c r="A19" s="49" t="s">
        <v>17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ht="9" customHeight="1"/>
    <row r="21" spans="1:11" ht="24.75" customHeight="1">
      <c r="A21" s="27" t="s">
        <v>0</v>
      </c>
      <c r="B21" s="27" t="s">
        <v>1</v>
      </c>
      <c r="C21" s="27" t="s">
        <v>2</v>
      </c>
      <c r="D21" s="27" t="s">
        <v>3</v>
      </c>
      <c r="E21" s="27" t="s">
        <v>4</v>
      </c>
      <c r="F21" s="27" t="s">
        <v>5</v>
      </c>
      <c r="G21" s="27" t="s">
        <v>6</v>
      </c>
      <c r="H21" s="27" t="s">
        <v>7</v>
      </c>
      <c r="I21" s="27" t="s">
        <v>12</v>
      </c>
      <c r="J21" s="27" t="s">
        <v>8</v>
      </c>
      <c r="K21" s="28" t="s">
        <v>9</v>
      </c>
    </row>
    <row r="22" ht="13.5" customHeight="1">
      <c r="K22"/>
    </row>
    <row r="23" spans="1:11" ht="13.5" customHeight="1">
      <c r="A23" s="6"/>
      <c r="B23" s="6"/>
      <c r="C23" s="7"/>
      <c r="D23" s="9"/>
      <c r="E23" s="9"/>
      <c r="F23" s="7"/>
      <c r="G23" s="7"/>
      <c r="H23" s="9"/>
      <c r="I23" s="7"/>
      <c r="J23" s="8">
        <f aca="true" t="shared" si="2" ref="J23:J36">SUM(C23+D23+E23+F23+G23+H23+I23)</f>
        <v>0</v>
      </c>
      <c r="K23" s="13">
        <f aca="true" t="shared" si="3" ref="K23:K36">SUM(J23/6)</f>
        <v>0</v>
      </c>
    </row>
    <row r="24" spans="1:11" ht="13.5" customHeight="1">
      <c r="A24" s="6"/>
      <c r="B24" s="6"/>
      <c r="C24" s="9"/>
      <c r="D24" s="9"/>
      <c r="E24" s="9"/>
      <c r="F24" s="9"/>
      <c r="G24" s="7"/>
      <c r="H24" s="7"/>
      <c r="I24" s="7"/>
      <c r="J24" s="8">
        <f t="shared" si="2"/>
        <v>0</v>
      </c>
      <c r="K24" s="13">
        <f t="shared" si="3"/>
        <v>0</v>
      </c>
    </row>
    <row r="25" spans="1:11" ht="13.5" customHeight="1">
      <c r="A25" s="6"/>
      <c r="B25" s="6"/>
      <c r="C25" s="9"/>
      <c r="D25" s="7"/>
      <c r="E25" s="9"/>
      <c r="F25" s="7"/>
      <c r="G25" s="7"/>
      <c r="H25" s="9"/>
      <c r="I25" s="7"/>
      <c r="J25" s="8">
        <f t="shared" si="2"/>
        <v>0</v>
      </c>
      <c r="K25" s="13">
        <f t="shared" si="3"/>
        <v>0</v>
      </c>
    </row>
    <row r="26" spans="1:11" ht="13.5" customHeight="1">
      <c r="A26" s="6"/>
      <c r="B26" s="6"/>
      <c r="C26" s="7"/>
      <c r="D26" s="7"/>
      <c r="E26" s="7"/>
      <c r="F26" s="7"/>
      <c r="G26" s="7"/>
      <c r="H26" s="7"/>
      <c r="I26" s="7"/>
      <c r="J26" s="8">
        <f t="shared" si="2"/>
        <v>0</v>
      </c>
      <c r="K26" s="13">
        <f t="shared" si="3"/>
        <v>0</v>
      </c>
    </row>
    <row r="27" spans="1:11" ht="13.5" customHeight="1">
      <c r="A27" s="6"/>
      <c r="B27" s="6"/>
      <c r="C27" s="9"/>
      <c r="D27" s="7"/>
      <c r="E27" s="7"/>
      <c r="F27" s="7"/>
      <c r="G27" s="7"/>
      <c r="H27" s="7"/>
      <c r="I27" s="7"/>
      <c r="J27" s="8">
        <f t="shared" si="2"/>
        <v>0</v>
      </c>
      <c r="K27" s="13">
        <f t="shared" si="3"/>
        <v>0</v>
      </c>
    </row>
    <row r="28" spans="1:11" ht="13.5" customHeight="1">
      <c r="A28" s="6"/>
      <c r="B28" s="6"/>
      <c r="C28" s="7"/>
      <c r="D28" s="7"/>
      <c r="E28" s="7"/>
      <c r="F28" s="7"/>
      <c r="G28" s="7"/>
      <c r="H28" s="7"/>
      <c r="I28" s="7"/>
      <c r="J28" s="8">
        <f t="shared" si="2"/>
        <v>0</v>
      </c>
      <c r="K28" s="13">
        <f t="shared" si="3"/>
        <v>0</v>
      </c>
    </row>
    <row r="29" spans="1:11" ht="13.5" customHeight="1">
      <c r="A29" s="6"/>
      <c r="B29" s="6"/>
      <c r="C29" s="7"/>
      <c r="D29" s="7"/>
      <c r="E29" s="7"/>
      <c r="F29" s="7"/>
      <c r="G29" s="7"/>
      <c r="H29" s="9"/>
      <c r="I29" s="7"/>
      <c r="J29" s="8">
        <f t="shared" si="2"/>
        <v>0</v>
      </c>
      <c r="K29" s="13">
        <f t="shared" si="3"/>
        <v>0</v>
      </c>
    </row>
    <row r="30" spans="1:11" ht="13.5" customHeight="1">
      <c r="A30" s="6"/>
      <c r="B30" s="6"/>
      <c r="C30" s="7"/>
      <c r="D30" s="7"/>
      <c r="E30" s="7"/>
      <c r="F30" s="7"/>
      <c r="G30" s="7"/>
      <c r="H30" s="9"/>
      <c r="I30" s="7"/>
      <c r="J30" s="8">
        <f t="shared" si="2"/>
        <v>0</v>
      </c>
      <c r="K30" s="13">
        <f t="shared" si="3"/>
        <v>0</v>
      </c>
    </row>
    <row r="31" spans="1:11" ht="13.5" customHeight="1">
      <c r="A31" s="6"/>
      <c r="B31" s="6"/>
      <c r="C31" s="7"/>
      <c r="D31" s="9"/>
      <c r="E31" s="7"/>
      <c r="F31" s="7"/>
      <c r="G31" s="9"/>
      <c r="H31" s="7"/>
      <c r="I31" s="7"/>
      <c r="J31" s="8">
        <f t="shared" si="2"/>
        <v>0</v>
      </c>
      <c r="K31" s="13">
        <f t="shared" si="3"/>
        <v>0</v>
      </c>
    </row>
    <row r="32" spans="1:11" ht="13.5" customHeight="1">
      <c r="A32" s="6"/>
      <c r="B32" s="6"/>
      <c r="C32" s="9"/>
      <c r="D32" s="7"/>
      <c r="E32" s="7"/>
      <c r="F32" s="7"/>
      <c r="G32" s="7"/>
      <c r="H32" s="7"/>
      <c r="I32" s="7"/>
      <c r="J32" s="8">
        <f t="shared" si="2"/>
        <v>0</v>
      </c>
      <c r="K32" s="13">
        <f t="shared" si="3"/>
        <v>0</v>
      </c>
    </row>
    <row r="33" spans="1:11" ht="13.5" customHeight="1">
      <c r="A33" s="6"/>
      <c r="B33" s="6"/>
      <c r="C33" s="7"/>
      <c r="D33" s="7"/>
      <c r="E33" s="7"/>
      <c r="F33" s="7"/>
      <c r="G33" s="9"/>
      <c r="H33" s="7"/>
      <c r="I33" s="7"/>
      <c r="J33" s="8">
        <f t="shared" si="2"/>
        <v>0</v>
      </c>
      <c r="K33" s="13">
        <f t="shared" si="3"/>
        <v>0</v>
      </c>
    </row>
    <row r="34" spans="1:11" ht="13.5" customHeight="1">
      <c r="A34" s="6"/>
      <c r="B34" s="6"/>
      <c r="C34" s="7"/>
      <c r="D34" s="7"/>
      <c r="E34" s="7"/>
      <c r="F34" s="7"/>
      <c r="G34" s="7"/>
      <c r="H34" s="7"/>
      <c r="I34" s="7"/>
      <c r="J34" s="8">
        <f t="shared" si="2"/>
        <v>0</v>
      </c>
      <c r="K34" s="13">
        <f t="shared" si="3"/>
        <v>0</v>
      </c>
    </row>
    <row r="35" spans="1:11" ht="13.5" customHeight="1">
      <c r="A35" s="6"/>
      <c r="B35" s="6"/>
      <c r="C35" s="7"/>
      <c r="D35" s="7"/>
      <c r="E35" s="9"/>
      <c r="F35" s="7"/>
      <c r="G35" s="7"/>
      <c r="H35" s="7"/>
      <c r="I35" s="7"/>
      <c r="J35" s="8">
        <f t="shared" si="2"/>
        <v>0</v>
      </c>
      <c r="K35" s="13">
        <f t="shared" si="3"/>
        <v>0</v>
      </c>
    </row>
    <row r="36" spans="1:11" ht="13.5" customHeight="1">
      <c r="A36" s="6"/>
      <c r="B36" s="6"/>
      <c r="C36" s="7"/>
      <c r="D36" s="7"/>
      <c r="E36" s="7"/>
      <c r="F36" s="7"/>
      <c r="G36" s="7"/>
      <c r="H36" s="7"/>
      <c r="I36" s="7"/>
      <c r="J36" s="8">
        <f t="shared" si="2"/>
        <v>0</v>
      </c>
      <c r="K36" s="13">
        <f t="shared" si="3"/>
        <v>0</v>
      </c>
    </row>
    <row r="37" spans="1:11" ht="13.5" customHeight="1">
      <c r="A37" s="40"/>
      <c r="B37" s="40"/>
      <c r="C37" s="41"/>
      <c r="D37" s="41"/>
      <c r="E37" s="41"/>
      <c r="F37" s="41"/>
      <c r="G37" s="41"/>
      <c r="H37" s="41"/>
      <c r="I37" s="41"/>
      <c r="J37" s="42"/>
      <c r="K37" s="43"/>
    </row>
    <row r="38" spans="1:11" ht="20.25" customHeight="1">
      <c r="A38" s="49" t="s">
        <v>18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ht="10.5" customHeight="1"/>
    <row r="40" spans="1:11" ht="27.75" customHeight="1">
      <c r="A40" s="27" t="s">
        <v>0</v>
      </c>
      <c r="B40" s="27" t="s">
        <v>1</v>
      </c>
      <c r="C40" s="27" t="s">
        <v>2</v>
      </c>
      <c r="D40" s="27" t="s">
        <v>3</v>
      </c>
      <c r="E40" s="27" t="s">
        <v>4</v>
      </c>
      <c r="F40" s="27" t="s">
        <v>5</v>
      </c>
      <c r="G40" s="27" t="s">
        <v>6</v>
      </c>
      <c r="H40" s="27" t="s">
        <v>7</v>
      </c>
      <c r="I40" s="27" t="s">
        <v>12</v>
      </c>
      <c r="J40" s="27" t="s">
        <v>8</v>
      </c>
      <c r="K40" s="28" t="s">
        <v>9</v>
      </c>
    </row>
    <row r="41" ht="13.5" customHeight="1">
      <c r="K41"/>
    </row>
    <row r="42" spans="1:11" ht="13.5" customHeight="1">
      <c r="A42" s="6"/>
      <c r="B42" s="6"/>
      <c r="C42" s="7"/>
      <c r="D42" s="7"/>
      <c r="E42" s="9"/>
      <c r="F42" s="7"/>
      <c r="G42" s="9"/>
      <c r="H42" s="7"/>
      <c r="I42" s="7"/>
      <c r="J42" s="8"/>
      <c r="K42" s="13">
        <f aca="true" t="shared" si="4" ref="K42:K56">SUM(J42/6)</f>
        <v>0</v>
      </c>
    </row>
    <row r="43" spans="1:11" ht="13.5" customHeight="1">
      <c r="A43" s="6"/>
      <c r="B43" s="6"/>
      <c r="C43" s="7"/>
      <c r="D43" s="7"/>
      <c r="E43" s="7"/>
      <c r="F43" s="9"/>
      <c r="G43" s="7"/>
      <c r="H43" s="9"/>
      <c r="I43" s="7"/>
      <c r="J43" s="8"/>
      <c r="K43" s="13">
        <f t="shared" si="4"/>
        <v>0</v>
      </c>
    </row>
    <row r="44" spans="1:11" ht="13.5" customHeight="1">
      <c r="A44" s="6"/>
      <c r="B44" s="6"/>
      <c r="C44" s="7"/>
      <c r="D44" s="7"/>
      <c r="E44" s="7"/>
      <c r="F44" s="9"/>
      <c r="G44" s="9"/>
      <c r="H44" s="9"/>
      <c r="I44" s="7"/>
      <c r="J44" s="8"/>
      <c r="K44" s="13">
        <f t="shared" si="4"/>
        <v>0</v>
      </c>
    </row>
    <row r="45" spans="1:11" ht="13.5" customHeight="1">
      <c r="A45" s="6"/>
      <c r="B45" s="6"/>
      <c r="C45" s="7"/>
      <c r="D45" s="7"/>
      <c r="E45" s="7"/>
      <c r="F45" s="7"/>
      <c r="G45" s="7"/>
      <c r="H45" s="7"/>
      <c r="I45" s="7"/>
      <c r="J45" s="8"/>
      <c r="K45" s="13">
        <f t="shared" si="4"/>
        <v>0</v>
      </c>
    </row>
    <row r="46" spans="1:11" ht="13.5" customHeight="1">
      <c r="A46" s="6"/>
      <c r="B46" s="6"/>
      <c r="C46" s="7"/>
      <c r="D46" s="7"/>
      <c r="E46" s="9"/>
      <c r="F46" s="9"/>
      <c r="G46" s="7"/>
      <c r="H46" s="7"/>
      <c r="I46" s="7"/>
      <c r="J46" s="8"/>
      <c r="K46" s="13">
        <f t="shared" si="4"/>
        <v>0</v>
      </c>
    </row>
    <row r="47" spans="1:11" ht="13.5" customHeight="1">
      <c r="A47" s="6"/>
      <c r="B47" s="6"/>
      <c r="C47" s="7"/>
      <c r="D47" s="7"/>
      <c r="E47" s="7"/>
      <c r="F47" s="7"/>
      <c r="G47" s="9"/>
      <c r="H47" s="7"/>
      <c r="I47" s="7"/>
      <c r="J47" s="8"/>
      <c r="K47" s="13">
        <f t="shared" si="4"/>
        <v>0</v>
      </c>
    </row>
    <row r="48" spans="1:11" ht="13.5" customHeight="1">
      <c r="A48" s="6"/>
      <c r="B48" s="6"/>
      <c r="C48" s="7"/>
      <c r="D48" s="7"/>
      <c r="E48" s="7"/>
      <c r="F48" s="7"/>
      <c r="G48" s="9"/>
      <c r="H48" s="9"/>
      <c r="I48" s="7"/>
      <c r="J48" s="8"/>
      <c r="K48" s="13">
        <f t="shared" si="4"/>
        <v>0</v>
      </c>
    </row>
    <row r="49" spans="1:11" ht="13.5" customHeight="1">
      <c r="A49" s="6"/>
      <c r="B49" s="6"/>
      <c r="C49" s="7"/>
      <c r="D49" s="7"/>
      <c r="E49" s="7"/>
      <c r="F49" s="7"/>
      <c r="G49" s="7"/>
      <c r="H49" s="7"/>
      <c r="I49" s="7"/>
      <c r="J49" s="8"/>
      <c r="K49" s="13">
        <f t="shared" si="4"/>
        <v>0</v>
      </c>
    </row>
    <row r="50" spans="1:11" ht="13.5" customHeight="1">
      <c r="A50" s="6"/>
      <c r="B50" s="6"/>
      <c r="C50" s="7"/>
      <c r="D50" s="7"/>
      <c r="E50" s="7"/>
      <c r="F50" s="7"/>
      <c r="G50" s="7"/>
      <c r="H50" s="7"/>
      <c r="I50" s="7"/>
      <c r="J50" s="8"/>
      <c r="K50" s="13">
        <f t="shared" si="4"/>
        <v>0</v>
      </c>
    </row>
    <row r="51" spans="1:11" ht="13.5" customHeight="1">
      <c r="A51" s="6"/>
      <c r="B51" s="6"/>
      <c r="C51" s="7"/>
      <c r="D51" s="7"/>
      <c r="E51" s="9"/>
      <c r="F51" s="7"/>
      <c r="G51" s="7"/>
      <c r="H51" s="7"/>
      <c r="I51" s="7"/>
      <c r="J51" s="8"/>
      <c r="K51" s="13">
        <f t="shared" si="4"/>
        <v>0</v>
      </c>
    </row>
    <row r="52" spans="1:11" ht="13.5" customHeight="1">
      <c r="A52" s="6"/>
      <c r="B52" s="6"/>
      <c r="C52" s="7"/>
      <c r="D52" s="7"/>
      <c r="E52" s="7"/>
      <c r="F52" s="7"/>
      <c r="G52" s="7"/>
      <c r="H52" s="7"/>
      <c r="I52" s="7"/>
      <c r="J52" s="8"/>
      <c r="K52" s="13">
        <f t="shared" si="4"/>
        <v>0</v>
      </c>
    </row>
    <row r="53" spans="1:11" ht="13.5" customHeight="1">
      <c r="A53" s="6"/>
      <c r="B53" s="6"/>
      <c r="C53" s="7"/>
      <c r="D53" s="7"/>
      <c r="E53" s="7"/>
      <c r="F53" s="7"/>
      <c r="G53" s="7"/>
      <c r="H53" s="7"/>
      <c r="I53" s="7"/>
      <c r="J53" s="8"/>
      <c r="K53" s="13">
        <f t="shared" si="4"/>
        <v>0</v>
      </c>
    </row>
    <row r="54" spans="1:11" ht="13.5" customHeight="1">
      <c r="A54" s="6"/>
      <c r="B54" s="6"/>
      <c r="C54" s="7"/>
      <c r="D54" s="7"/>
      <c r="E54" s="7"/>
      <c r="F54" s="7"/>
      <c r="G54" s="7"/>
      <c r="H54" s="7"/>
      <c r="I54" s="7"/>
      <c r="J54" s="8"/>
      <c r="K54" s="13">
        <f t="shared" si="4"/>
        <v>0</v>
      </c>
    </row>
    <row r="55" spans="1:11" ht="13.5" customHeight="1">
      <c r="A55" s="6"/>
      <c r="B55" s="6"/>
      <c r="C55" s="7"/>
      <c r="D55" s="7"/>
      <c r="E55" s="7"/>
      <c r="F55" s="7"/>
      <c r="G55" s="7"/>
      <c r="H55" s="7"/>
      <c r="I55" s="7"/>
      <c r="J55" s="8"/>
      <c r="K55" s="13">
        <f t="shared" si="4"/>
        <v>0</v>
      </c>
    </row>
    <row r="56" spans="1:11" ht="13.5" customHeight="1">
      <c r="A56" s="6"/>
      <c r="B56" s="6"/>
      <c r="C56" s="7"/>
      <c r="D56" s="7"/>
      <c r="E56" s="7"/>
      <c r="F56" s="7"/>
      <c r="G56" s="7"/>
      <c r="H56" s="7"/>
      <c r="I56" s="7"/>
      <c r="J56" s="8"/>
      <c r="K56" s="13">
        <f t="shared" si="4"/>
        <v>0</v>
      </c>
    </row>
    <row r="57" spans="1:11" ht="6" customHeight="1">
      <c r="A57" s="20"/>
      <c r="B57" s="20"/>
      <c r="C57" s="21"/>
      <c r="D57" s="21"/>
      <c r="E57" s="21"/>
      <c r="F57" s="21"/>
      <c r="G57" s="22"/>
      <c r="H57" s="21"/>
      <c r="I57" s="21"/>
      <c r="J57" s="23"/>
      <c r="K57" s="24"/>
    </row>
    <row r="58" ht="4.5" customHeight="1"/>
    <row r="59" spans="1:11" ht="20.25" customHeight="1">
      <c r="A59" s="49" t="s">
        <v>19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ht="9.75" customHeight="1"/>
    <row r="61" spans="1:11" ht="20.25" customHeight="1">
      <c r="A61" s="27" t="s">
        <v>0</v>
      </c>
      <c r="B61" s="27" t="s">
        <v>1</v>
      </c>
      <c r="C61" s="27" t="s">
        <v>2</v>
      </c>
      <c r="D61" s="27" t="s">
        <v>3</v>
      </c>
      <c r="E61" s="27" t="s">
        <v>4</v>
      </c>
      <c r="F61" s="27" t="s">
        <v>5</v>
      </c>
      <c r="G61" s="27" t="s">
        <v>6</v>
      </c>
      <c r="H61" s="27" t="s">
        <v>7</v>
      </c>
      <c r="I61" s="27" t="s">
        <v>12</v>
      </c>
      <c r="J61" s="27" t="s">
        <v>8</v>
      </c>
      <c r="K61" s="28" t="s">
        <v>9</v>
      </c>
    </row>
    <row r="62" ht="13.5" customHeight="1">
      <c r="K62"/>
    </row>
    <row r="63" spans="1:11" ht="13.5" customHeight="1">
      <c r="A63" s="6"/>
      <c r="B63" s="6"/>
      <c r="C63" s="7"/>
      <c r="D63" s="7"/>
      <c r="E63" s="9"/>
      <c r="F63" s="9"/>
      <c r="G63" s="9"/>
      <c r="H63" s="9"/>
      <c r="I63" s="9"/>
      <c r="J63" s="8">
        <f aca="true" t="shared" si="5" ref="J63:J75">SUM(C63+D63+E63+F63+G63+H63+I63)</f>
        <v>0</v>
      </c>
      <c r="K63" s="13">
        <f aca="true" t="shared" si="6" ref="K63:K75">SUM(J63/6)</f>
        <v>0</v>
      </c>
    </row>
    <row r="64" spans="1:11" ht="13.5" customHeight="1">
      <c r="A64" s="6"/>
      <c r="B64" s="6"/>
      <c r="C64" s="7"/>
      <c r="D64" s="7"/>
      <c r="E64" s="9"/>
      <c r="F64" s="9"/>
      <c r="G64" s="9"/>
      <c r="H64" s="9"/>
      <c r="I64" s="7"/>
      <c r="J64" s="8">
        <f t="shared" si="5"/>
        <v>0</v>
      </c>
      <c r="K64" s="13">
        <f t="shared" si="6"/>
        <v>0</v>
      </c>
    </row>
    <row r="65" spans="1:11" ht="13.5" customHeight="1">
      <c r="A65" s="6"/>
      <c r="B65" s="6"/>
      <c r="C65" s="9"/>
      <c r="D65" s="7"/>
      <c r="E65" s="9"/>
      <c r="F65" s="7"/>
      <c r="G65" s="9"/>
      <c r="H65" s="9"/>
      <c r="I65" s="7"/>
      <c r="J65" s="8">
        <f t="shared" si="5"/>
        <v>0</v>
      </c>
      <c r="K65" s="13">
        <f t="shared" si="6"/>
        <v>0</v>
      </c>
    </row>
    <row r="66" spans="1:11" ht="13.5" customHeight="1">
      <c r="A66" s="6"/>
      <c r="B66" s="6"/>
      <c r="C66" s="7"/>
      <c r="D66" s="26"/>
      <c r="E66" s="7"/>
      <c r="F66" s="7"/>
      <c r="G66" s="25"/>
      <c r="H66" s="7"/>
      <c r="I66" s="7"/>
      <c r="J66" s="8">
        <f t="shared" si="5"/>
        <v>0</v>
      </c>
      <c r="K66" s="13">
        <f t="shared" si="6"/>
        <v>0</v>
      </c>
    </row>
    <row r="67" spans="1:11" ht="13.5" customHeight="1">
      <c r="A67" s="6"/>
      <c r="B67" s="6"/>
      <c r="C67" s="7"/>
      <c r="D67" s="7"/>
      <c r="E67" s="7"/>
      <c r="F67" s="7"/>
      <c r="G67" s="9"/>
      <c r="H67" s="9"/>
      <c r="I67" s="7"/>
      <c r="J67" s="8">
        <f t="shared" si="5"/>
        <v>0</v>
      </c>
      <c r="K67" s="13">
        <f t="shared" si="6"/>
        <v>0</v>
      </c>
    </row>
    <row r="68" spans="1:11" ht="13.5" customHeight="1">
      <c r="A68" s="6"/>
      <c r="B68" s="6"/>
      <c r="C68" s="7"/>
      <c r="D68" s="9"/>
      <c r="E68" s="9"/>
      <c r="F68" s="7"/>
      <c r="G68" s="7"/>
      <c r="H68" s="7"/>
      <c r="I68" s="7"/>
      <c r="J68" s="8">
        <f t="shared" si="5"/>
        <v>0</v>
      </c>
      <c r="K68" s="13">
        <f t="shared" si="6"/>
        <v>0</v>
      </c>
    </row>
    <row r="69" spans="1:11" ht="13.5" customHeight="1">
      <c r="A69" s="6"/>
      <c r="B69" s="6"/>
      <c r="C69" s="9"/>
      <c r="D69" s="7"/>
      <c r="E69" s="7"/>
      <c r="F69" s="7"/>
      <c r="G69" s="7"/>
      <c r="H69" s="7"/>
      <c r="I69" s="7"/>
      <c r="J69" s="8">
        <f t="shared" si="5"/>
        <v>0</v>
      </c>
      <c r="K69" s="13">
        <f t="shared" si="6"/>
        <v>0</v>
      </c>
    </row>
    <row r="70" spans="1:11" ht="13.5" customHeight="1">
      <c r="A70" s="6"/>
      <c r="B70" s="6"/>
      <c r="C70" s="7"/>
      <c r="D70" s="7"/>
      <c r="E70" s="7"/>
      <c r="F70" s="7"/>
      <c r="G70" s="7"/>
      <c r="H70" s="7"/>
      <c r="I70" s="7"/>
      <c r="J70" s="8">
        <f t="shared" si="5"/>
        <v>0</v>
      </c>
      <c r="K70" s="13">
        <f t="shared" si="6"/>
        <v>0</v>
      </c>
    </row>
    <row r="71" spans="1:11" ht="13.5" customHeight="1">
      <c r="A71" s="6"/>
      <c r="B71" s="6"/>
      <c r="C71" s="7"/>
      <c r="D71" s="7"/>
      <c r="E71" s="7"/>
      <c r="F71" s="7"/>
      <c r="G71" s="7"/>
      <c r="H71" s="7"/>
      <c r="I71" s="7"/>
      <c r="J71" s="8">
        <f t="shared" si="5"/>
        <v>0</v>
      </c>
      <c r="K71" s="13">
        <f t="shared" si="6"/>
        <v>0</v>
      </c>
    </row>
    <row r="72" spans="1:11" ht="13.5" customHeight="1">
      <c r="A72" s="6"/>
      <c r="B72" s="6"/>
      <c r="C72" s="7"/>
      <c r="D72" s="7"/>
      <c r="E72" s="7"/>
      <c r="F72" s="7"/>
      <c r="G72" s="7"/>
      <c r="H72" s="7"/>
      <c r="I72" s="7"/>
      <c r="J72" s="8">
        <f t="shared" si="5"/>
        <v>0</v>
      </c>
      <c r="K72" s="13">
        <f t="shared" si="6"/>
        <v>0</v>
      </c>
    </row>
    <row r="73" spans="1:11" ht="13.5" customHeight="1">
      <c r="A73" s="6"/>
      <c r="B73" s="6"/>
      <c r="C73" s="7"/>
      <c r="D73" s="7"/>
      <c r="E73" s="7"/>
      <c r="F73" s="7"/>
      <c r="G73" s="7"/>
      <c r="H73" s="7"/>
      <c r="I73" s="7"/>
      <c r="J73" s="8">
        <f t="shared" si="5"/>
        <v>0</v>
      </c>
      <c r="K73" s="13">
        <f t="shared" si="6"/>
        <v>0</v>
      </c>
    </row>
    <row r="74" spans="1:11" ht="13.5" customHeight="1">
      <c r="A74" s="6"/>
      <c r="B74" s="6"/>
      <c r="C74" s="7"/>
      <c r="D74" s="7"/>
      <c r="E74" s="7"/>
      <c r="F74" s="7"/>
      <c r="G74" s="7"/>
      <c r="H74" s="7"/>
      <c r="I74" s="7"/>
      <c r="J74" s="8">
        <f t="shared" si="5"/>
        <v>0</v>
      </c>
      <c r="K74" s="13">
        <f t="shared" si="6"/>
        <v>0</v>
      </c>
    </row>
    <row r="75" spans="1:11" ht="13.5" customHeight="1">
      <c r="A75" s="6"/>
      <c r="B75" s="6"/>
      <c r="C75" s="7"/>
      <c r="D75" s="7"/>
      <c r="E75" s="7"/>
      <c r="F75" s="7"/>
      <c r="G75" s="7"/>
      <c r="H75" s="7"/>
      <c r="I75" s="7"/>
      <c r="J75" s="8">
        <f t="shared" si="5"/>
        <v>0</v>
      </c>
      <c r="K75" s="13">
        <f t="shared" si="6"/>
        <v>0</v>
      </c>
    </row>
    <row r="76" spans="1:11" ht="15">
      <c r="A76" s="20"/>
      <c r="B76" s="20"/>
      <c r="C76" s="21"/>
      <c r="D76" s="21"/>
      <c r="E76" s="21"/>
      <c r="F76" s="21"/>
      <c r="G76" s="21"/>
      <c r="H76" s="21"/>
      <c r="I76" s="21"/>
      <c r="J76" s="23"/>
      <c r="K76" s="24"/>
    </row>
    <row r="77" ht="4.5" customHeight="1"/>
    <row r="78" spans="1:11" ht="20.25" customHeight="1">
      <c r="A78" s="49" t="s">
        <v>20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ht="11.25" customHeight="1"/>
    <row r="80" spans="1:11" ht="20.25" customHeight="1">
      <c r="A80" s="27" t="s">
        <v>0</v>
      </c>
      <c r="B80" s="27" t="s">
        <v>1</v>
      </c>
      <c r="C80" s="27" t="s">
        <v>2</v>
      </c>
      <c r="D80" s="27" t="s">
        <v>3</v>
      </c>
      <c r="E80" s="27" t="s">
        <v>4</v>
      </c>
      <c r="F80" s="27" t="s">
        <v>5</v>
      </c>
      <c r="G80" s="27" t="s">
        <v>6</v>
      </c>
      <c r="H80" s="27" t="s">
        <v>7</v>
      </c>
      <c r="I80" s="27" t="s">
        <v>12</v>
      </c>
      <c r="J80" s="27" t="s">
        <v>8</v>
      </c>
      <c r="K80" s="28" t="s">
        <v>9</v>
      </c>
    </row>
    <row r="81" ht="13.5" customHeight="1">
      <c r="K81"/>
    </row>
    <row r="82" spans="1:11" ht="13.5" customHeight="1">
      <c r="A82" s="6"/>
      <c r="B82" s="6"/>
      <c r="C82" s="9"/>
      <c r="D82" s="9"/>
      <c r="E82" s="7"/>
      <c r="F82" s="7"/>
      <c r="G82" s="9"/>
      <c r="H82" s="9"/>
      <c r="I82" s="9"/>
      <c r="J82" s="8">
        <f aca="true" t="shared" si="7" ref="J82:J94">SUM(C82+D82+E82+F82+G82+H82+I82)</f>
        <v>0</v>
      </c>
      <c r="K82" s="13">
        <f aca="true" t="shared" si="8" ref="K82:K94">SUM(J82/6)</f>
        <v>0</v>
      </c>
    </row>
    <row r="83" spans="1:11" ht="13.5" customHeight="1">
      <c r="A83" s="6"/>
      <c r="B83" s="6"/>
      <c r="C83" s="7"/>
      <c r="D83" s="9"/>
      <c r="E83" s="9"/>
      <c r="F83" s="7"/>
      <c r="G83" s="9"/>
      <c r="H83" s="9"/>
      <c r="I83" s="7"/>
      <c r="J83" s="8">
        <f t="shared" si="7"/>
        <v>0</v>
      </c>
      <c r="K83" s="13">
        <f t="shared" si="8"/>
        <v>0</v>
      </c>
    </row>
    <row r="84" spans="1:11" ht="13.5" customHeight="1">
      <c r="A84" s="6"/>
      <c r="B84" s="6"/>
      <c r="C84" s="7"/>
      <c r="D84" s="9"/>
      <c r="E84" s="7"/>
      <c r="F84" s="7"/>
      <c r="G84" s="9"/>
      <c r="H84" s="7"/>
      <c r="I84" s="7"/>
      <c r="J84" s="8">
        <f t="shared" si="7"/>
        <v>0</v>
      </c>
      <c r="K84" s="13">
        <f t="shared" si="8"/>
        <v>0</v>
      </c>
    </row>
    <row r="85" spans="1:11" ht="13.5" customHeight="1">
      <c r="A85" s="6"/>
      <c r="B85" s="6"/>
      <c r="C85" s="7"/>
      <c r="D85" s="7"/>
      <c r="E85" s="7"/>
      <c r="F85" s="9"/>
      <c r="G85" s="7"/>
      <c r="H85" s="7"/>
      <c r="I85" s="7"/>
      <c r="J85" s="8">
        <f t="shared" si="7"/>
        <v>0</v>
      </c>
      <c r="K85" s="13">
        <f t="shared" si="8"/>
        <v>0</v>
      </c>
    </row>
    <row r="86" spans="1:11" ht="13.5" customHeight="1">
      <c r="A86" s="6"/>
      <c r="B86" s="6"/>
      <c r="C86" s="7"/>
      <c r="D86" s="9"/>
      <c r="E86" s="7"/>
      <c r="F86" s="7"/>
      <c r="G86" s="7"/>
      <c r="H86" s="7"/>
      <c r="I86" s="7"/>
      <c r="J86" s="8">
        <f t="shared" si="7"/>
        <v>0</v>
      </c>
      <c r="K86" s="13">
        <f t="shared" si="8"/>
        <v>0</v>
      </c>
    </row>
    <row r="87" spans="1:11" ht="13.5" customHeight="1">
      <c r="A87" s="6"/>
      <c r="B87" s="6"/>
      <c r="C87" s="7"/>
      <c r="D87" s="7"/>
      <c r="E87" s="7"/>
      <c r="F87" s="7"/>
      <c r="G87" s="7"/>
      <c r="H87" s="9"/>
      <c r="I87" s="7"/>
      <c r="J87" s="8">
        <f t="shared" si="7"/>
        <v>0</v>
      </c>
      <c r="K87" s="13">
        <f t="shared" si="8"/>
        <v>0</v>
      </c>
    </row>
    <row r="88" spans="1:11" ht="13.5" customHeight="1">
      <c r="A88" s="6"/>
      <c r="B88" s="6"/>
      <c r="C88" s="7"/>
      <c r="D88" s="7"/>
      <c r="E88" s="7"/>
      <c r="F88" s="9"/>
      <c r="G88" s="7"/>
      <c r="H88" s="7"/>
      <c r="I88" s="7"/>
      <c r="J88" s="8">
        <f t="shared" si="7"/>
        <v>0</v>
      </c>
      <c r="K88" s="13">
        <f t="shared" si="8"/>
        <v>0</v>
      </c>
    </row>
    <row r="89" spans="1:11" ht="13.5" customHeight="1">
      <c r="A89" s="6"/>
      <c r="B89" s="6"/>
      <c r="C89" s="7"/>
      <c r="D89" s="7"/>
      <c r="E89" s="9"/>
      <c r="F89" s="7"/>
      <c r="G89" s="9"/>
      <c r="H89" s="7"/>
      <c r="I89" s="7"/>
      <c r="J89" s="8">
        <f t="shared" si="7"/>
        <v>0</v>
      </c>
      <c r="K89" s="13">
        <f t="shared" si="8"/>
        <v>0</v>
      </c>
    </row>
    <row r="90" spans="1:11" ht="13.5" customHeight="1">
      <c r="A90" s="6"/>
      <c r="B90" s="6"/>
      <c r="C90" s="7"/>
      <c r="D90" s="7"/>
      <c r="E90" s="7"/>
      <c r="F90" s="7"/>
      <c r="G90" s="7"/>
      <c r="H90" s="7"/>
      <c r="I90" s="7"/>
      <c r="J90" s="8">
        <f t="shared" si="7"/>
        <v>0</v>
      </c>
      <c r="K90" s="13">
        <f t="shared" si="8"/>
        <v>0</v>
      </c>
    </row>
    <row r="91" spans="1:11" ht="13.5" customHeight="1">
      <c r="A91" s="6"/>
      <c r="B91" s="6"/>
      <c r="C91" s="7"/>
      <c r="D91" s="7"/>
      <c r="E91" s="7"/>
      <c r="F91" s="7"/>
      <c r="G91" s="7"/>
      <c r="H91" s="9"/>
      <c r="I91" s="7"/>
      <c r="J91" s="8">
        <f t="shared" si="7"/>
        <v>0</v>
      </c>
      <c r="K91" s="13">
        <f t="shared" si="8"/>
        <v>0</v>
      </c>
    </row>
    <row r="92" spans="1:11" ht="13.5" customHeight="1">
      <c r="A92" s="6"/>
      <c r="B92" s="6"/>
      <c r="C92" s="7"/>
      <c r="D92" s="7"/>
      <c r="E92" s="7"/>
      <c r="F92" s="7"/>
      <c r="G92" s="7"/>
      <c r="H92" s="7"/>
      <c r="I92" s="7"/>
      <c r="J92" s="8">
        <f t="shared" si="7"/>
        <v>0</v>
      </c>
      <c r="K92" s="13">
        <f t="shared" si="8"/>
        <v>0</v>
      </c>
    </row>
    <row r="93" spans="1:11" ht="13.5" customHeight="1">
      <c r="A93" s="6"/>
      <c r="B93" s="6"/>
      <c r="C93" s="7"/>
      <c r="D93" s="7"/>
      <c r="E93" s="7"/>
      <c r="F93" s="7"/>
      <c r="G93" s="7"/>
      <c r="H93" s="7"/>
      <c r="I93" s="7"/>
      <c r="J93" s="8">
        <f t="shared" si="7"/>
        <v>0</v>
      </c>
      <c r="K93" s="13">
        <f t="shared" si="8"/>
        <v>0</v>
      </c>
    </row>
    <row r="94" spans="1:11" ht="13.5" customHeight="1">
      <c r="A94" s="6"/>
      <c r="B94" s="6"/>
      <c r="C94" s="7"/>
      <c r="D94" s="7"/>
      <c r="E94" s="7"/>
      <c r="F94" s="7"/>
      <c r="G94" s="7"/>
      <c r="H94" s="7"/>
      <c r="I94" s="7"/>
      <c r="J94" s="8">
        <f t="shared" si="7"/>
        <v>0</v>
      </c>
      <c r="K94" s="13">
        <f t="shared" si="8"/>
        <v>0</v>
      </c>
    </row>
    <row r="95" spans="1:2" ht="15">
      <c r="A95" s="4"/>
      <c r="B95" s="4"/>
    </row>
  </sheetData>
  <mergeCells count="6">
    <mergeCell ref="A59:K59"/>
    <mergeCell ref="A78:K78"/>
    <mergeCell ref="A1:K1"/>
    <mergeCell ref="A3:K3"/>
    <mergeCell ref="A19:K19"/>
    <mergeCell ref="A38:K3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90" zoomScaleNormal="90" workbookViewId="0" topLeftCell="A1">
      <selection activeCell="P22" sqref="P22"/>
    </sheetView>
  </sheetViews>
  <sheetFormatPr defaultColWidth="11.00390625" defaultRowHeight="14.25"/>
  <cols>
    <col min="1" max="1" width="3.875" style="30" customWidth="1"/>
    <col min="2" max="2" width="18.25390625" style="30" customWidth="1"/>
    <col min="3" max="3" width="15.00390625" style="30" customWidth="1"/>
    <col min="4" max="4" width="11.25390625" style="30" customWidth="1"/>
    <col min="5" max="5" width="9.125" style="30" customWidth="1"/>
    <col min="6" max="6" width="8.75390625" style="30" customWidth="1"/>
    <col min="7" max="7" width="9.625" style="30" customWidth="1"/>
    <col min="8" max="8" width="9.00390625" style="30" customWidth="1"/>
    <col min="9" max="10" width="9.75390625" style="30" customWidth="1"/>
    <col min="11" max="11" width="12.00390625" style="30" customWidth="1"/>
    <col min="12" max="12" width="11.75390625" style="34" customWidth="1"/>
    <col min="13" max="16384" width="11.00390625" style="30" customWidth="1"/>
  </cols>
  <sheetData>
    <row r="1" spans="1:12" ht="38.25" customHeight="1" thickBot="1" thickTop="1">
      <c r="A1" s="57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ht="3.75" customHeight="1" thickTop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33.75" customHeight="1">
      <c r="A3" s="53" t="s">
        <v>59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ht="4.5" customHeight="1"/>
    <row r="5" spans="1:12" ht="80.25" customHeight="1">
      <c r="A5" s="35" t="s">
        <v>13</v>
      </c>
      <c r="B5" s="36" t="s">
        <v>0</v>
      </c>
      <c r="C5" s="36" t="s">
        <v>1</v>
      </c>
      <c r="D5" s="36" t="s">
        <v>61</v>
      </c>
      <c r="E5" s="36" t="s">
        <v>6</v>
      </c>
      <c r="F5" s="36" t="s">
        <v>7</v>
      </c>
      <c r="G5" s="36" t="s">
        <v>10</v>
      </c>
      <c r="H5" s="36" t="s">
        <v>11</v>
      </c>
      <c r="I5" s="36" t="s">
        <v>14</v>
      </c>
      <c r="J5" s="36" t="s">
        <v>12</v>
      </c>
      <c r="K5" s="36" t="s">
        <v>62</v>
      </c>
      <c r="L5" s="37" t="s">
        <v>9</v>
      </c>
    </row>
    <row r="6" spans="1:12" ht="38.25" customHeight="1">
      <c r="A6" s="60" t="s">
        <v>60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8" customHeight="1">
      <c r="A7" s="7">
        <v>1</v>
      </c>
      <c r="B7" s="6" t="s">
        <v>41</v>
      </c>
      <c r="C7" s="6" t="s">
        <v>42</v>
      </c>
      <c r="D7" s="7">
        <v>711</v>
      </c>
      <c r="E7" s="7">
        <v>166</v>
      </c>
      <c r="F7" s="7">
        <v>173</v>
      </c>
      <c r="G7" s="7">
        <v>149</v>
      </c>
      <c r="H7" s="7">
        <v>146</v>
      </c>
      <c r="I7" s="7">
        <f>SUM(E7+F7+G7+H7)</f>
        <v>634</v>
      </c>
      <c r="J7" s="7">
        <v>0</v>
      </c>
      <c r="K7" s="7">
        <f>SUM(D7+I7+J7)</f>
        <v>1345</v>
      </c>
      <c r="L7" s="38"/>
    </row>
    <row r="8" spans="1:12" ht="18" customHeight="1">
      <c r="A8" s="7">
        <v>2</v>
      </c>
      <c r="B8" s="6" t="s">
        <v>52</v>
      </c>
      <c r="C8" s="6" t="s">
        <v>53</v>
      </c>
      <c r="D8" s="7">
        <v>706</v>
      </c>
      <c r="E8" s="7">
        <v>113</v>
      </c>
      <c r="F8" s="7">
        <v>146</v>
      </c>
      <c r="G8" s="7">
        <v>169</v>
      </c>
      <c r="H8" s="7">
        <v>176</v>
      </c>
      <c r="I8" s="7">
        <f>SUM(E8+F8+G8+H8)</f>
        <v>604</v>
      </c>
      <c r="J8" s="7">
        <v>0</v>
      </c>
      <c r="K8" s="7">
        <f>SUM(D8+I8+J8)</f>
        <v>1310</v>
      </c>
      <c r="L8" s="38"/>
    </row>
    <row r="9" spans="1:12" ht="18" customHeight="1">
      <c r="A9" s="7">
        <v>3</v>
      </c>
      <c r="B9" s="6" t="s">
        <v>37</v>
      </c>
      <c r="C9" s="6" t="s">
        <v>38</v>
      </c>
      <c r="D9" s="7">
        <v>658</v>
      </c>
      <c r="E9" s="7">
        <v>128</v>
      </c>
      <c r="F9" s="7">
        <v>141</v>
      </c>
      <c r="G9" s="7">
        <v>191</v>
      </c>
      <c r="H9" s="7">
        <v>149</v>
      </c>
      <c r="I9" s="7">
        <f>SUM(E9+F9+G9+H9)</f>
        <v>609</v>
      </c>
      <c r="J9" s="7">
        <v>0</v>
      </c>
      <c r="K9" s="7">
        <f aca="true" t="shared" si="0" ref="K9:K26">SUM(D9+I9+J9)</f>
        <v>1267</v>
      </c>
      <c r="L9" s="38"/>
    </row>
    <row r="10" spans="1:12" ht="18" customHeight="1">
      <c r="A10" s="7">
        <v>4</v>
      </c>
      <c r="B10" s="6" t="s">
        <v>23</v>
      </c>
      <c r="C10" s="6" t="s">
        <v>24</v>
      </c>
      <c r="D10" s="7">
        <v>643</v>
      </c>
      <c r="E10" s="7">
        <v>177</v>
      </c>
      <c r="F10" s="7">
        <v>181</v>
      </c>
      <c r="G10" s="7">
        <v>168</v>
      </c>
      <c r="H10" s="7">
        <v>175</v>
      </c>
      <c r="I10" s="7">
        <f aca="true" t="shared" si="1" ref="I10:I26">SUM(E10+F10+G10+H10)</f>
        <v>701</v>
      </c>
      <c r="J10" s="7">
        <v>0</v>
      </c>
      <c r="K10" s="7">
        <f t="shared" si="0"/>
        <v>1344</v>
      </c>
      <c r="L10" s="38"/>
    </row>
    <row r="11" spans="1:12" ht="18" customHeight="1">
      <c r="A11" s="7">
        <v>5</v>
      </c>
      <c r="B11" s="6" t="s">
        <v>49</v>
      </c>
      <c r="C11" s="6" t="s">
        <v>46</v>
      </c>
      <c r="D11" s="7">
        <v>640</v>
      </c>
      <c r="E11" s="7">
        <v>143</v>
      </c>
      <c r="F11" s="7">
        <v>166</v>
      </c>
      <c r="G11" s="7">
        <v>133</v>
      </c>
      <c r="H11" s="7">
        <v>161</v>
      </c>
      <c r="I11" s="7">
        <f t="shared" si="1"/>
        <v>603</v>
      </c>
      <c r="J11" s="7">
        <v>0</v>
      </c>
      <c r="K11" s="7">
        <f t="shared" si="0"/>
        <v>1243</v>
      </c>
      <c r="L11" s="38"/>
    </row>
    <row r="12" spans="1:12" ht="18" customHeight="1">
      <c r="A12" s="7">
        <v>6</v>
      </c>
      <c r="B12" s="6" t="s">
        <v>39</v>
      </c>
      <c r="C12" s="6" t="s">
        <v>40</v>
      </c>
      <c r="D12" s="7">
        <v>631</v>
      </c>
      <c r="E12" s="7">
        <v>160</v>
      </c>
      <c r="F12" s="7">
        <v>178</v>
      </c>
      <c r="G12" s="7">
        <v>176</v>
      </c>
      <c r="H12" s="7">
        <v>185</v>
      </c>
      <c r="I12" s="7">
        <f t="shared" si="1"/>
        <v>699</v>
      </c>
      <c r="J12" s="7">
        <v>0</v>
      </c>
      <c r="K12" s="7">
        <f t="shared" si="0"/>
        <v>1330</v>
      </c>
      <c r="L12" s="38"/>
    </row>
    <row r="13" spans="1:12" ht="18" customHeight="1">
      <c r="A13" s="7">
        <v>7</v>
      </c>
      <c r="B13" s="6" t="s">
        <v>43</v>
      </c>
      <c r="C13" s="6" t="s">
        <v>44</v>
      </c>
      <c r="D13" s="7">
        <v>620</v>
      </c>
      <c r="E13" s="7">
        <v>159</v>
      </c>
      <c r="F13" s="7">
        <v>170</v>
      </c>
      <c r="G13" s="7">
        <v>139</v>
      </c>
      <c r="H13" s="7">
        <v>168</v>
      </c>
      <c r="I13" s="7">
        <f t="shared" si="1"/>
        <v>636</v>
      </c>
      <c r="J13" s="7">
        <v>0</v>
      </c>
      <c r="K13" s="7">
        <f t="shared" si="0"/>
        <v>1256</v>
      </c>
      <c r="L13" s="38"/>
    </row>
    <row r="14" spans="1:12" ht="18" customHeight="1" thickBot="1">
      <c r="A14" s="31">
        <v>8</v>
      </c>
      <c r="B14" s="6" t="s">
        <v>56</v>
      </c>
      <c r="C14" s="6" t="s">
        <v>42</v>
      </c>
      <c r="D14" s="31">
        <v>617</v>
      </c>
      <c r="E14" s="31">
        <v>138</v>
      </c>
      <c r="F14" s="31">
        <v>161</v>
      </c>
      <c r="G14" s="31">
        <v>174</v>
      </c>
      <c r="H14" s="31">
        <v>178</v>
      </c>
      <c r="I14" s="7">
        <f t="shared" si="1"/>
        <v>651</v>
      </c>
      <c r="J14" s="31">
        <v>0</v>
      </c>
      <c r="K14" s="7">
        <f t="shared" si="0"/>
        <v>1268</v>
      </c>
      <c r="L14" s="39"/>
    </row>
    <row r="15" spans="1:12" ht="18" customHeight="1" thickTop="1">
      <c r="A15" s="7">
        <v>9</v>
      </c>
      <c r="B15" s="6" t="s">
        <v>43</v>
      </c>
      <c r="C15" s="6" t="s">
        <v>45</v>
      </c>
      <c r="D15" s="7">
        <v>611</v>
      </c>
      <c r="E15" s="7">
        <v>122</v>
      </c>
      <c r="F15" s="7">
        <v>97</v>
      </c>
      <c r="G15" s="7">
        <v>148</v>
      </c>
      <c r="H15" s="7">
        <v>127</v>
      </c>
      <c r="I15" s="7">
        <f t="shared" si="1"/>
        <v>494</v>
      </c>
      <c r="J15" s="7">
        <v>40</v>
      </c>
      <c r="K15" s="7">
        <f t="shared" si="0"/>
        <v>1145</v>
      </c>
      <c r="L15" s="38"/>
    </row>
    <row r="16" spans="1:12" ht="18" customHeight="1">
      <c r="A16" s="7">
        <v>10</v>
      </c>
      <c r="B16" s="6" t="s">
        <v>56</v>
      </c>
      <c r="C16" s="6" t="s">
        <v>57</v>
      </c>
      <c r="D16" s="7">
        <v>583</v>
      </c>
      <c r="E16" s="7">
        <v>157</v>
      </c>
      <c r="F16" s="7">
        <v>118</v>
      </c>
      <c r="G16" s="7">
        <v>122</v>
      </c>
      <c r="H16" s="7">
        <v>136</v>
      </c>
      <c r="I16" s="7">
        <f t="shared" si="1"/>
        <v>533</v>
      </c>
      <c r="J16" s="7">
        <v>40</v>
      </c>
      <c r="K16" s="7">
        <f t="shared" si="0"/>
        <v>1156</v>
      </c>
      <c r="L16" s="38"/>
    </row>
    <row r="17" spans="1:12" ht="18" customHeight="1">
      <c r="A17" s="7">
        <v>11</v>
      </c>
      <c r="B17" s="6" t="s">
        <v>35</v>
      </c>
      <c r="C17" s="6" t="s">
        <v>36</v>
      </c>
      <c r="D17" s="7">
        <v>580</v>
      </c>
      <c r="E17" s="7">
        <v>140</v>
      </c>
      <c r="F17" s="7">
        <v>165</v>
      </c>
      <c r="G17" s="7">
        <v>151</v>
      </c>
      <c r="H17" s="7">
        <v>128</v>
      </c>
      <c r="I17" s="7">
        <f t="shared" si="1"/>
        <v>584</v>
      </c>
      <c r="J17" s="7">
        <v>0</v>
      </c>
      <c r="K17" s="7">
        <f t="shared" si="0"/>
        <v>1164</v>
      </c>
      <c r="L17" s="38"/>
    </row>
    <row r="18" spans="1:12" ht="18" customHeight="1">
      <c r="A18" s="7">
        <v>12</v>
      </c>
      <c r="B18" s="6" t="s">
        <v>30</v>
      </c>
      <c r="C18" s="6" t="s">
        <v>31</v>
      </c>
      <c r="D18" s="7">
        <v>576</v>
      </c>
      <c r="E18" s="7">
        <v>134</v>
      </c>
      <c r="F18" s="7">
        <v>105</v>
      </c>
      <c r="G18" s="7">
        <v>90</v>
      </c>
      <c r="H18" s="7">
        <v>113</v>
      </c>
      <c r="I18" s="7">
        <f t="shared" si="1"/>
        <v>442</v>
      </c>
      <c r="J18" s="7">
        <v>0</v>
      </c>
      <c r="K18" s="7">
        <f t="shared" si="0"/>
        <v>1018</v>
      </c>
      <c r="L18" s="38"/>
    </row>
    <row r="19" spans="1:12" ht="18" customHeight="1">
      <c r="A19" s="7">
        <v>13</v>
      </c>
      <c r="B19" s="6" t="s">
        <v>25</v>
      </c>
      <c r="C19" s="6" t="s">
        <v>26</v>
      </c>
      <c r="D19" s="5">
        <v>570</v>
      </c>
      <c r="E19" s="7">
        <v>152</v>
      </c>
      <c r="F19" s="7">
        <v>151</v>
      </c>
      <c r="G19" s="7">
        <v>142</v>
      </c>
      <c r="H19" s="7">
        <v>167</v>
      </c>
      <c r="I19" s="7">
        <f t="shared" si="1"/>
        <v>612</v>
      </c>
      <c r="J19" s="7">
        <v>0</v>
      </c>
      <c r="K19" s="7">
        <f t="shared" si="0"/>
        <v>1182</v>
      </c>
      <c r="L19" s="38"/>
    </row>
    <row r="20" spans="1:12" ht="18" customHeight="1">
      <c r="A20" s="7">
        <v>14</v>
      </c>
      <c r="B20" s="6" t="s">
        <v>54</v>
      </c>
      <c r="C20" s="6" t="s">
        <v>55</v>
      </c>
      <c r="D20" s="7">
        <v>550</v>
      </c>
      <c r="E20" s="7">
        <v>202</v>
      </c>
      <c r="F20" s="7">
        <v>142</v>
      </c>
      <c r="G20" s="7">
        <v>156</v>
      </c>
      <c r="H20" s="7">
        <v>131</v>
      </c>
      <c r="I20" s="7">
        <f t="shared" si="1"/>
        <v>631</v>
      </c>
      <c r="J20" s="7">
        <v>0</v>
      </c>
      <c r="K20" s="7">
        <f t="shared" si="0"/>
        <v>1181</v>
      </c>
      <c r="L20" s="38"/>
    </row>
    <row r="21" spans="1:12" ht="18" customHeight="1">
      <c r="A21" s="7">
        <v>15</v>
      </c>
      <c r="B21" s="6" t="s">
        <v>50</v>
      </c>
      <c r="C21" s="6" t="s">
        <v>51</v>
      </c>
      <c r="D21" s="7">
        <v>549</v>
      </c>
      <c r="E21" s="7">
        <v>135</v>
      </c>
      <c r="F21" s="7">
        <v>144</v>
      </c>
      <c r="G21" s="7">
        <v>120</v>
      </c>
      <c r="H21" s="7">
        <v>122</v>
      </c>
      <c r="I21" s="7">
        <f t="shared" si="1"/>
        <v>521</v>
      </c>
      <c r="J21" s="7">
        <v>40</v>
      </c>
      <c r="K21" s="7">
        <f t="shared" si="0"/>
        <v>1110</v>
      </c>
      <c r="L21" s="38"/>
    </row>
    <row r="22" spans="1:12" ht="18" customHeight="1">
      <c r="A22" s="7">
        <v>16</v>
      </c>
      <c r="B22" s="6" t="s">
        <v>28</v>
      </c>
      <c r="C22" s="6" t="s">
        <v>29</v>
      </c>
      <c r="D22" s="44">
        <v>546</v>
      </c>
      <c r="E22" s="44">
        <v>146</v>
      </c>
      <c r="F22" s="44">
        <v>154</v>
      </c>
      <c r="G22" s="44">
        <v>147</v>
      </c>
      <c r="H22" s="44">
        <v>149</v>
      </c>
      <c r="I22" s="7">
        <f t="shared" si="1"/>
        <v>596</v>
      </c>
      <c r="J22" s="44">
        <v>0</v>
      </c>
      <c r="K22" s="7">
        <f t="shared" si="0"/>
        <v>1142</v>
      </c>
      <c r="L22" s="45"/>
    </row>
    <row r="23" spans="1:12" ht="15">
      <c r="A23" s="7">
        <v>17</v>
      </c>
      <c r="B23" s="6" t="s">
        <v>32</v>
      </c>
      <c r="C23" s="6" t="s">
        <v>58</v>
      </c>
      <c r="D23" s="46">
        <v>501</v>
      </c>
      <c r="E23" s="47"/>
      <c r="F23" s="47"/>
      <c r="G23" s="47"/>
      <c r="H23" s="47"/>
      <c r="I23" s="7">
        <f t="shared" si="1"/>
        <v>0</v>
      </c>
      <c r="J23" s="47"/>
      <c r="K23" s="7">
        <f t="shared" si="0"/>
        <v>501</v>
      </c>
      <c r="L23" s="48"/>
    </row>
    <row r="24" spans="1:12" ht="15">
      <c r="A24" s="7">
        <v>18</v>
      </c>
      <c r="B24" s="6" t="s">
        <v>47</v>
      </c>
      <c r="C24" s="6" t="s">
        <v>48</v>
      </c>
      <c r="D24" s="46">
        <v>500</v>
      </c>
      <c r="E24" s="47"/>
      <c r="F24" s="47"/>
      <c r="G24" s="47"/>
      <c r="H24" s="47"/>
      <c r="I24" s="7">
        <f t="shared" si="1"/>
        <v>0</v>
      </c>
      <c r="J24" s="47"/>
      <c r="K24" s="7">
        <f t="shared" si="0"/>
        <v>500</v>
      </c>
      <c r="L24" s="48"/>
    </row>
    <row r="25" spans="1:12" ht="15">
      <c r="A25" s="7">
        <v>19</v>
      </c>
      <c r="B25" s="6" t="s">
        <v>33</v>
      </c>
      <c r="C25" s="6" t="s">
        <v>34</v>
      </c>
      <c r="D25" s="46">
        <v>455</v>
      </c>
      <c r="E25" s="47"/>
      <c r="F25" s="47"/>
      <c r="G25" s="47"/>
      <c r="H25" s="47"/>
      <c r="I25" s="7">
        <f t="shared" si="1"/>
        <v>0</v>
      </c>
      <c r="J25" s="47"/>
      <c r="K25" s="7">
        <f t="shared" si="0"/>
        <v>455</v>
      </c>
      <c r="L25" s="48"/>
    </row>
    <row r="26" spans="1:12" ht="15">
      <c r="A26" s="7">
        <v>20</v>
      </c>
      <c r="B26" s="6" t="s">
        <v>27</v>
      </c>
      <c r="C26" s="6" t="s">
        <v>26</v>
      </c>
      <c r="D26" s="46">
        <v>408</v>
      </c>
      <c r="E26" s="47"/>
      <c r="F26" s="47"/>
      <c r="G26" s="47"/>
      <c r="H26" s="47"/>
      <c r="I26" s="7">
        <f t="shared" si="1"/>
        <v>0</v>
      </c>
      <c r="J26" s="47"/>
      <c r="K26" s="7">
        <f t="shared" si="0"/>
        <v>408</v>
      </c>
      <c r="L26" s="48"/>
    </row>
  </sheetData>
  <mergeCells count="3">
    <mergeCell ref="A1:L1"/>
    <mergeCell ref="A3:L3"/>
    <mergeCell ref="A6:L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="80" zoomScaleNormal="80" workbookViewId="0" topLeftCell="A1">
      <selection activeCell="O10" sqref="O10"/>
    </sheetView>
  </sheetViews>
  <sheetFormatPr defaultColWidth="11.00390625" defaultRowHeight="14.25"/>
  <cols>
    <col min="1" max="1" width="8.00390625" style="0" customWidth="1"/>
    <col min="2" max="2" width="17.125" style="0" customWidth="1"/>
    <col min="3" max="3" width="14.875" style="0" customWidth="1"/>
    <col min="4" max="4" width="12.00390625" style="0" customWidth="1"/>
    <col min="5" max="5" width="12.75390625" style="0" customWidth="1"/>
    <col min="6" max="6" width="11.25390625" style="0" customWidth="1"/>
    <col min="7" max="7" width="12.625" style="0" customWidth="1"/>
    <col min="8" max="8" width="7.875" style="0" customWidth="1"/>
    <col min="9" max="9" width="14.125" style="0" customWidth="1"/>
    <col min="10" max="10" width="17.375" style="12" customWidth="1"/>
  </cols>
  <sheetData>
    <row r="1" spans="1:10" ht="44.25" customHeight="1" thickBot="1" thickTop="1">
      <c r="A1" s="54" t="s">
        <v>21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3.75" customHeight="1" thickTop="1">
      <c r="A2" s="1"/>
      <c r="B2" s="1"/>
      <c r="C2" s="1"/>
      <c r="D2" s="1"/>
      <c r="E2" s="1"/>
      <c r="F2" s="1"/>
      <c r="G2" s="1"/>
      <c r="H2" s="1"/>
      <c r="I2" s="1"/>
      <c r="J2" s="11"/>
    </row>
    <row r="3" spans="1:10" ht="32.25" customHeight="1">
      <c r="A3" s="61" t="s">
        <v>22</v>
      </c>
      <c r="B3" s="61"/>
      <c r="C3" s="61"/>
      <c r="D3" s="61"/>
      <c r="E3" s="61"/>
      <c r="F3" s="61"/>
      <c r="G3" s="61"/>
      <c r="H3" s="61"/>
      <c r="I3" s="61"/>
      <c r="J3" s="61"/>
    </row>
    <row r="4" ht="5.25" customHeight="1"/>
    <row r="5" spans="1:10" ht="33.75" customHeight="1">
      <c r="A5" s="10" t="s">
        <v>13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12</v>
      </c>
      <c r="I5" s="10" t="s">
        <v>8</v>
      </c>
      <c r="J5" s="15" t="s">
        <v>9</v>
      </c>
    </row>
    <row r="6" ht="2.25" customHeight="1"/>
    <row r="7" spans="1:10" ht="9.75" customHeight="1">
      <c r="A7" s="4"/>
      <c r="B7" s="4"/>
      <c r="C7" s="4"/>
      <c r="D7" s="2"/>
      <c r="E7" s="2"/>
      <c r="F7" s="2"/>
      <c r="G7" s="2"/>
      <c r="H7" s="2"/>
      <c r="I7" s="3"/>
      <c r="J7" s="14"/>
    </row>
    <row r="8" spans="1:10" ht="18" customHeight="1">
      <c r="A8" s="8">
        <v>1</v>
      </c>
      <c r="B8" s="6" t="s">
        <v>41</v>
      </c>
      <c r="C8" s="6" t="s">
        <v>42</v>
      </c>
      <c r="D8" s="7">
        <v>130</v>
      </c>
      <c r="E8" s="7">
        <v>190</v>
      </c>
      <c r="F8" s="7">
        <v>199</v>
      </c>
      <c r="G8" s="7">
        <v>192</v>
      </c>
      <c r="H8" s="7"/>
      <c r="I8" s="8">
        <f aca="true" t="shared" si="0" ref="I8:I34">SUM(D8+E8+F8+G8+H8)</f>
        <v>711</v>
      </c>
      <c r="J8" s="13">
        <f aca="true" t="shared" si="1" ref="J8:J34">SUM(I8/4)</f>
        <v>177.75</v>
      </c>
    </row>
    <row r="9" spans="1:10" ht="18" customHeight="1">
      <c r="A9" s="8">
        <v>2</v>
      </c>
      <c r="B9" s="6" t="s">
        <v>52</v>
      </c>
      <c r="C9" s="6" t="s">
        <v>53</v>
      </c>
      <c r="D9" s="7">
        <v>163</v>
      </c>
      <c r="E9" s="7">
        <v>182</v>
      </c>
      <c r="F9" s="7">
        <v>194</v>
      </c>
      <c r="G9" s="7">
        <v>167</v>
      </c>
      <c r="H9" s="7"/>
      <c r="I9" s="8">
        <f t="shared" si="0"/>
        <v>706</v>
      </c>
      <c r="J9" s="13">
        <f t="shared" si="1"/>
        <v>176.5</v>
      </c>
    </row>
    <row r="10" spans="1:10" ht="18" customHeight="1">
      <c r="A10" s="8">
        <v>3</v>
      </c>
      <c r="B10" s="6" t="s">
        <v>37</v>
      </c>
      <c r="C10" s="6" t="s">
        <v>38</v>
      </c>
      <c r="D10" s="7">
        <v>146</v>
      </c>
      <c r="E10" s="7">
        <v>161</v>
      </c>
      <c r="F10" s="7">
        <v>114</v>
      </c>
      <c r="G10" s="7">
        <v>237</v>
      </c>
      <c r="H10" s="7"/>
      <c r="I10" s="8">
        <f t="shared" si="0"/>
        <v>658</v>
      </c>
      <c r="J10" s="13">
        <f t="shared" si="1"/>
        <v>164.5</v>
      </c>
    </row>
    <row r="11" spans="1:10" ht="18" customHeight="1">
      <c r="A11" s="8">
        <v>4</v>
      </c>
      <c r="B11" s="6" t="s">
        <v>23</v>
      </c>
      <c r="C11" s="6" t="s">
        <v>24</v>
      </c>
      <c r="D11" s="7">
        <v>191</v>
      </c>
      <c r="E11" s="7">
        <v>144</v>
      </c>
      <c r="F11" s="7">
        <v>166</v>
      </c>
      <c r="G11" s="7">
        <v>142</v>
      </c>
      <c r="H11" s="7"/>
      <c r="I11" s="8">
        <f>SUM(D11+E11+F11+G11+H11)</f>
        <v>643</v>
      </c>
      <c r="J11" s="13">
        <f>SUM(I11/4)</f>
        <v>160.75</v>
      </c>
    </row>
    <row r="12" spans="1:10" ht="18" customHeight="1">
      <c r="A12" s="8">
        <v>5</v>
      </c>
      <c r="B12" s="6" t="s">
        <v>49</v>
      </c>
      <c r="C12" s="6" t="s">
        <v>46</v>
      </c>
      <c r="D12" s="7">
        <v>170</v>
      </c>
      <c r="E12" s="7">
        <v>150</v>
      </c>
      <c r="F12" s="7">
        <v>165</v>
      </c>
      <c r="G12" s="7">
        <v>155</v>
      </c>
      <c r="H12" s="7"/>
      <c r="I12" s="8">
        <f t="shared" si="0"/>
        <v>640</v>
      </c>
      <c r="J12" s="13">
        <f t="shared" si="1"/>
        <v>160</v>
      </c>
    </row>
    <row r="13" spans="1:10" ht="18" customHeight="1">
      <c r="A13" s="8">
        <v>6</v>
      </c>
      <c r="B13" s="6" t="s">
        <v>39</v>
      </c>
      <c r="C13" s="6" t="s">
        <v>40</v>
      </c>
      <c r="D13" s="7">
        <v>188</v>
      </c>
      <c r="E13" s="7">
        <v>145</v>
      </c>
      <c r="F13" s="7">
        <v>139</v>
      </c>
      <c r="G13" s="7">
        <v>159</v>
      </c>
      <c r="H13" s="7"/>
      <c r="I13" s="8">
        <f t="shared" si="0"/>
        <v>631</v>
      </c>
      <c r="J13" s="13">
        <f t="shared" si="1"/>
        <v>157.75</v>
      </c>
    </row>
    <row r="14" spans="1:10" ht="18" customHeight="1">
      <c r="A14" s="8">
        <v>7</v>
      </c>
      <c r="B14" s="6" t="s">
        <v>43</v>
      </c>
      <c r="C14" s="6" t="s">
        <v>44</v>
      </c>
      <c r="D14" s="7">
        <v>157</v>
      </c>
      <c r="E14" s="7">
        <v>159</v>
      </c>
      <c r="F14" s="7">
        <v>146</v>
      </c>
      <c r="G14" s="7">
        <v>158</v>
      </c>
      <c r="H14" s="7"/>
      <c r="I14" s="8">
        <f t="shared" si="0"/>
        <v>620</v>
      </c>
      <c r="J14" s="13">
        <f t="shared" si="1"/>
        <v>155</v>
      </c>
    </row>
    <row r="15" spans="1:10" ht="18" customHeight="1">
      <c r="A15" s="8">
        <v>8</v>
      </c>
      <c r="B15" s="6" t="s">
        <v>56</v>
      </c>
      <c r="C15" s="6" t="s">
        <v>42</v>
      </c>
      <c r="D15" s="7">
        <v>147</v>
      </c>
      <c r="E15" s="7">
        <v>142</v>
      </c>
      <c r="F15" s="7">
        <v>157</v>
      </c>
      <c r="G15" s="7">
        <v>171</v>
      </c>
      <c r="H15" s="7"/>
      <c r="I15" s="8">
        <f t="shared" si="0"/>
        <v>617</v>
      </c>
      <c r="J15" s="13">
        <f t="shared" si="1"/>
        <v>154.25</v>
      </c>
    </row>
    <row r="16" spans="1:10" ht="18" customHeight="1">
      <c r="A16" s="8">
        <v>9</v>
      </c>
      <c r="B16" s="6" t="s">
        <v>43</v>
      </c>
      <c r="C16" s="6" t="s">
        <v>45</v>
      </c>
      <c r="D16" s="7">
        <v>146</v>
      </c>
      <c r="E16" s="7">
        <v>148</v>
      </c>
      <c r="F16" s="7">
        <v>160</v>
      </c>
      <c r="G16" s="7">
        <v>117</v>
      </c>
      <c r="H16" s="7">
        <v>40</v>
      </c>
      <c r="I16" s="8">
        <f t="shared" si="0"/>
        <v>611</v>
      </c>
      <c r="J16" s="13">
        <f t="shared" si="1"/>
        <v>152.75</v>
      </c>
    </row>
    <row r="17" spans="1:10" ht="18" customHeight="1">
      <c r="A17" s="8">
        <v>10</v>
      </c>
      <c r="B17" s="6" t="s">
        <v>56</v>
      </c>
      <c r="C17" s="6" t="s">
        <v>57</v>
      </c>
      <c r="D17" s="7">
        <v>113</v>
      </c>
      <c r="E17" s="7">
        <v>139</v>
      </c>
      <c r="F17" s="7">
        <v>125</v>
      </c>
      <c r="G17" s="7">
        <v>166</v>
      </c>
      <c r="H17" s="7">
        <v>40</v>
      </c>
      <c r="I17" s="8">
        <f t="shared" si="0"/>
        <v>583</v>
      </c>
      <c r="J17" s="13">
        <f t="shared" si="1"/>
        <v>145.75</v>
      </c>
    </row>
    <row r="18" spans="1:10" ht="18" customHeight="1">
      <c r="A18" s="8">
        <v>11</v>
      </c>
      <c r="B18" s="6" t="s">
        <v>35</v>
      </c>
      <c r="C18" s="6" t="s">
        <v>36</v>
      </c>
      <c r="D18" s="7">
        <v>140</v>
      </c>
      <c r="E18" s="7">
        <v>150</v>
      </c>
      <c r="F18" s="7">
        <v>122</v>
      </c>
      <c r="G18" s="7">
        <v>168</v>
      </c>
      <c r="H18" s="7"/>
      <c r="I18" s="8">
        <f t="shared" si="0"/>
        <v>580</v>
      </c>
      <c r="J18" s="13">
        <f t="shared" si="1"/>
        <v>145</v>
      </c>
    </row>
    <row r="19" spans="1:10" ht="18" customHeight="1">
      <c r="A19" s="8">
        <v>12</v>
      </c>
      <c r="B19" s="6" t="s">
        <v>30</v>
      </c>
      <c r="C19" s="6" t="s">
        <v>31</v>
      </c>
      <c r="D19" s="7">
        <v>134</v>
      </c>
      <c r="E19" s="7">
        <v>110</v>
      </c>
      <c r="F19" s="7">
        <v>187</v>
      </c>
      <c r="G19" s="7">
        <v>145</v>
      </c>
      <c r="H19" s="7"/>
      <c r="I19" s="8">
        <f t="shared" si="0"/>
        <v>576</v>
      </c>
      <c r="J19" s="13">
        <f t="shared" si="1"/>
        <v>144</v>
      </c>
    </row>
    <row r="20" spans="1:10" ht="18" customHeight="1">
      <c r="A20" s="8">
        <v>13</v>
      </c>
      <c r="B20" s="6" t="s">
        <v>25</v>
      </c>
      <c r="C20" s="6" t="s">
        <v>26</v>
      </c>
      <c r="D20" s="7">
        <v>163</v>
      </c>
      <c r="E20" s="7">
        <v>132</v>
      </c>
      <c r="F20" s="7">
        <v>151</v>
      </c>
      <c r="G20" s="7">
        <v>124</v>
      </c>
      <c r="H20" s="7"/>
      <c r="I20" s="8">
        <f t="shared" si="0"/>
        <v>570</v>
      </c>
      <c r="J20" s="13">
        <f t="shared" si="1"/>
        <v>142.5</v>
      </c>
    </row>
    <row r="21" spans="1:10" ht="18" customHeight="1">
      <c r="A21" s="8">
        <v>14</v>
      </c>
      <c r="B21" s="6" t="s">
        <v>54</v>
      </c>
      <c r="C21" s="6" t="s">
        <v>55</v>
      </c>
      <c r="D21" s="7">
        <v>129</v>
      </c>
      <c r="E21" s="7">
        <v>140</v>
      </c>
      <c r="F21" s="7">
        <v>140</v>
      </c>
      <c r="G21" s="7">
        <v>141</v>
      </c>
      <c r="H21" s="7"/>
      <c r="I21" s="8">
        <f t="shared" si="0"/>
        <v>550</v>
      </c>
      <c r="J21" s="13">
        <f t="shared" si="1"/>
        <v>137.5</v>
      </c>
    </row>
    <row r="22" spans="1:10" ht="18" customHeight="1">
      <c r="A22" s="8">
        <v>15</v>
      </c>
      <c r="B22" s="6" t="s">
        <v>50</v>
      </c>
      <c r="C22" s="6" t="s">
        <v>51</v>
      </c>
      <c r="D22" s="7">
        <v>129</v>
      </c>
      <c r="E22" s="7">
        <v>106</v>
      </c>
      <c r="F22" s="7">
        <v>142</v>
      </c>
      <c r="G22" s="7">
        <v>132</v>
      </c>
      <c r="H22" s="7">
        <v>40</v>
      </c>
      <c r="I22" s="8">
        <f t="shared" si="0"/>
        <v>549</v>
      </c>
      <c r="J22" s="13">
        <f t="shared" si="1"/>
        <v>137.25</v>
      </c>
    </row>
    <row r="23" spans="1:10" ht="18" customHeight="1">
      <c r="A23" s="8">
        <v>16</v>
      </c>
      <c r="B23" s="6" t="s">
        <v>28</v>
      </c>
      <c r="C23" s="6" t="s">
        <v>29</v>
      </c>
      <c r="D23" s="7">
        <v>125</v>
      </c>
      <c r="E23" s="7">
        <v>131</v>
      </c>
      <c r="F23" s="7">
        <v>150</v>
      </c>
      <c r="G23" s="7">
        <v>140</v>
      </c>
      <c r="H23" s="7"/>
      <c r="I23" s="8">
        <f t="shared" si="0"/>
        <v>546</v>
      </c>
      <c r="J23" s="13">
        <f t="shared" si="1"/>
        <v>136.5</v>
      </c>
    </row>
    <row r="24" spans="1:10" ht="18" customHeight="1">
      <c r="A24" s="8">
        <v>17</v>
      </c>
      <c r="B24" s="6" t="s">
        <v>32</v>
      </c>
      <c r="C24" s="6" t="s">
        <v>58</v>
      </c>
      <c r="D24" s="7">
        <v>158</v>
      </c>
      <c r="E24" s="7">
        <v>91</v>
      </c>
      <c r="F24" s="7">
        <v>147</v>
      </c>
      <c r="G24" s="7">
        <v>105</v>
      </c>
      <c r="H24" s="7"/>
      <c r="I24" s="8">
        <f t="shared" si="0"/>
        <v>501</v>
      </c>
      <c r="J24" s="13">
        <f t="shared" si="1"/>
        <v>125.25</v>
      </c>
    </row>
    <row r="25" spans="1:10" ht="18" customHeight="1">
      <c r="A25" s="8">
        <v>18</v>
      </c>
      <c r="B25" s="6" t="s">
        <v>47</v>
      </c>
      <c r="C25" s="6" t="s">
        <v>48</v>
      </c>
      <c r="D25" s="7">
        <v>111</v>
      </c>
      <c r="E25" s="7">
        <v>120</v>
      </c>
      <c r="F25" s="7">
        <v>121</v>
      </c>
      <c r="G25" s="7">
        <v>148</v>
      </c>
      <c r="H25" s="7"/>
      <c r="I25" s="8">
        <f t="shared" si="0"/>
        <v>500</v>
      </c>
      <c r="J25" s="13">
        <f t="shared" si="1"/>
        <v>125</v>
      </c>
    </row>
    <row r="26" spans="1:10" ht="18" customHeight="1">
      <c r="A26" s="8">
        <v>19</v>
      </c>
      <c r="B26" s="6" t="s">
        <v>33</v>
      </c>
      <c r="C26" s="6" t="s">
        <v>34</v>
      </c>
      <c r="D26" s="7">
        <v>112</v>
      </c>
      <c r="E26" s="7">
        <v>102</v>
      </c>
      <c r="F26" s="7">
        <v>102</v>
      </c>
      <c r="G26" s="7">
        <v>139</v>
      </c>
      <c r="H26" s="7"/>
      <c r="I26" s="8">
        <f t="shared" si="0"/>
        <v>455</v>
      </c>
      <c r="J26" s="13">
        <f t="shared" si="1"/>
        <v>113.75</v>
      </c>
    </row>
    <row r="27" spans="1:10" ht="18" customHeight="1">
      <c r="A27" s="8">
        <v>20</v>
      </c>
      <c r="B27" s="6" t="s">
        <v>27</v>
      </c>
      <c r="C27" s="6" t="s">
        <v>26</v>
      </c>
      <c r="D27" s="7">
        <v>111</v>
      </c>
      <c r="E27" s="7">
        <v>92</v>
      </c>
      <c r="F27" s="7">
        <v>98</v>
      </c>
      <c r="G27" s="7">
        <v>107</v>
      </c>
      <c r="H27" s="7"/>
      <c r="I27" s="8">
        <f t="shared" si="0"/>
        <v>408</v>
      </c>
      <c r="J27" s="13">
        <f t="shared" si="1"/>
        <v>102</v>
      </c>
    </row>
    <row r="28" spans="1:10" ht="18" customHeight="1">
      <c r="A28" s="8">
        <v>21</v>
      </c>
      <c r="B28" s="6"/>
      <c r="C28" s="6"/>
      <c r="D28" s="7"/>
      <c r="E28" s="7"/>
      <c r="F28" s="7"/>
      <c r="G28" s="7"/>
      <c r="H28" s="7"/>
      <c r="I28" s="8">
        <f t="shared" si="0"/>
        <v>0</v>
      </c>
      <c r="J28" s="13">
        <f t="shared" si="1"/>
        <v>0</v>
      </c>
    </row>
    <row r="29" spans="1:10" ht="18" customHeight="1">
      <c r="A29" s="8">
        <v>22</v>
      </c>
      <c r="B29" s="6"/>
      <c r="C29" s="6"/>
      <c r="D29" s="7"/>
      <c r="E29" s="7"/>
      <c r="F29" s="7"/>
      <c r="G29" s="7"/>
      <c r="H29" s="7"/>
      <c r="I29" s="8">
        <f t="shared" si="0"/>
        <v>0</v>
      </c>
      <c r="J29" s="13">
        <f t="shared" si="1"/>
        <v>0</v>
      </c>
    </row>
    <row r="30" spans="1:10" ht="18" customHeight="1">
      <c r="A30" s="8">
        <v>23</v>
      </c>
      <c r="B30" s="6"/>
      <c r="C30" s="6"/>
      <c r="D30" s="7"/>
      <c r="E30" s="7"/>
      <c r="F30" s="7"/>
      <c r="G30" s="7"/>
      <c r="H30" s="7"/>
      <c r="I30" s="8">
        <f t="shared" si="0"/>
        <v>0</v>
      </c>
      <c r="J30" s="13">
        <f t="shared" si="1"/>
        <v>0</v>
      </c>
    </row>
    <row r="31" spans="1:10" ht="18" customHeight="1">
      <c r="A31" s="8">
        <v>24</v>
      </c>
      <c r="B31" s="6"/>
      <c r="C31" s="6"/>
      <c r="D31" s="7"/>
      <c r="E31" s="7"/>
      <c r="F31" s="7"/>
      <c r="G31" s="7"/>
      <c r="H31" s="7"/>
      <c r="I31" s="8">
        <f t="shared" si="0"/>
        <v>0</v>
      </c>
      <c r="J31" s="13">
        <f t="shared" si="1"/>
        <v>0</v>
      </c>
    </row>
    <row r="32" spans="1:10" ht="18" customHeight="1">
      <c r="A32" s="8">
        <v>25</v>
      </c>
      <c r="B32" s="6"/>
      <c r="C32" s="6"/>
      <c r="D32" s="7"/>
      <c r="E32" s="7"/>
      <c r="F32" s="7"/>
      <c r="G32" s="7"/>
      <c r="H32" s="7"/>
      <c r="I32" s="8">
        <f t="shared" si="0"/>
        <v>0</v>
      </c>
      <c r="J32" s="13">
        <f t="shared" si="1"/>
        <v>0</v>
      </c>
    </row>
    <row r="33" spans="1:10" ht="18" customHeight="1">
      <c r="A33" s="8">
        <v>26</v>
      </c>
      <c r="B33" s="6"/>
      <c r="C33" s="6"/>
      <c r="D33" s="7"/>
      <c r="E33" s="7"/>
      <c r="F33" s="7"/>
      <c r="G33" s="7"/>
      <c r="H33" s="7"/>
      <c r="I33" s="8">
        <f t="shared" si="0"/>
        <v>0</v>
      </c>
      <c r="J33" s="13">
        <f t="shared" si="1"/>
        <v>0</v>
      </c>
    </row>
    <row r="34" spans="1:10" ht="18" customHeight="1">
      <c r="A34" s="8">
        <v>27</v>
      </c>
      <c r="B34" s="6"/>
      <c r="C34" s="6"/>
      <c r="D34" s="7"/>
      <c r="E34" s="7"/>
      <c r="F34" s="7"/>
      <c r="G34" s="7"/>
      <c r="H34" s="7"/>
      <c r="I34" s="8">
        <f t="shared" si="0"/>
        <v>0</v>
      </c>
      <c r="J34" s="13">
        <f t="shared" si="1"/>
        <v>0</v>
      </c>
    </row>
    <row r="35" spans="1:10" ht="18" customHeight="1" thickBot="1">
      <c r="A35" s="18">
        <v>28</v>
      </c>
      <c r="B35" s="17"/>
      <c r="C35" s="17"/>
      <c r="D35" s="16"/>
      <c r="E35" s="16"/>
      <c r="F35" s="16"/>
      <c r="G35" s="16"/>
      <c r="H35" s="16"/>
      <c r="I35" s="18">
        <f>SUM(D35+E35+F35+H35)</f>
        <v>0</v>
      </c>
      <c r="J35" s="19">
        <f>SUM(I35/3)</f>
        <v>0</v>
      </c>
    </row>
    <row r="36" ht="15" thickTop="1"/>
  </sheetData>
  <mergeCells count="2">
    <mergeCell ref="A1:J1"/>
    <mergeCell ref="A3:J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Gen. Migros Aare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uad115</dc:creator>
  <cp:keywords/>
  <dc:description/>
  <cp:lastModifiedBy>u102643</cp:lastModifiedBy>
  <cp:lastPrinted>2008-11-16T22:19:52Z</cp:lastPrinted>
  <dcterms:created xsi:type="dcterms:W3CDTF">2003-11-25T16:39:18Z</dcterms:created>
  <dcterms:modified xsi:type="dcterms:W3CDTF">2008-11-18T18:33:08Z</dcterms:modified>
  <cp:category/>
  <cp:version/>
  <cp:contentType/>
  <cp:contentStatus/>
</cp:coreProperties>
</file>